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3065"/>
  </bookViews>
  <sheets>
    <sheet name="部门审核（一）" sheetId="8" r:id="rId1"/>
  </sheets>
  <externalReferences>
    <externalReference r:id="rId2"/>
  </externalReferences>
  <definedNames>
    <definedName name="_xlnm._FilterDatabase" localSheetId="0" hidden="1">'部门审核（一）'!$A$1:$I$73</definedName>
    <definedName name="_xlnm.Print_Titles" localSheetId="0">'部门审核（一）'!$3:$4</definedName>
    <definedName name="_xlnm.Print_Area" localSheetId="0">'部门审核（一）'!$A$1:$I$73</definedName>
  </definedNames>
  <calcPr calcId="144525" concurrentCalc="0"/>
</workbook>
</file>

<file path=xl/sharedStrings.xml><?xml version="1.0" encoding="utf-8"?>
<sst xmlns="http://schemas.openxmlformats.org/spreadsheetml/2006/main" count="100">
  <si>
    <t>武汉经开区支持企业加大投入专项资金
申报企业审计结果</t>
  </si>
  <si>
    <t>单位：万元</t>
  </si>
  <si>
    <r>
      <rPr>
        <b/>
        <sz val="14"/>
        <color theme="1"/>
        <rFont val="方正仿宋简体"/>
        <charset val="134"/>
      </rPr>
      <t>序号</t>
    </r>
  </si>
  <si>
    <r>
      <rPr>
        <b/>
        <sz val="14"/>
        <color theme="1"/>
        <rFont val="方正仿宋简体"/>
        <charset val="134"/>
      </rPr>
      <t>企业名称</t>
    </r>
  </si>
  <si>
    <r>
      <rPr>
        <b/>
        <sz val="14"/>
        <color theme="1"/>
        <rFont val="方正仿宋简体"/>
        <charset val="134"/>
      </rPr>
      <t>政策依据（具体奖励事项）</t>
    </r>
  </si>
  <si>
    <r>
      <rPr>
        <b/>
        <sz val="14"/>
        <color theme="1"/>
        <rFont val="方正仿宋简体"/>
        <charset val="134"/>
      </rPr>
      <t>申报类别</t>
    </r>
  </si>
  <si>
    <r>
      <rPr>
        <b/>
        <sz val="14"/>
        <color theme="1"/>
        <rFont val="方正仿宋简体"/>
        <charset val="134"/>
      </rPr>
      <t>所在园区</t>
    </r>
  </si>
  <si>
    <r>
      <rPr>
        <b/>
        <sz val="14"/>
        <color theme="1"/>
        <rFont val="方正仿宋简体"/>
        <charset val="134"/>
      </rPr>
      <t>审定投资金额</t>
    </r>
  </si>
  <si>
    <r>
      <rPr>
        <b/>
        <sz val="14"/>
        <color theme="1"/>
        <rFont val="方正仿宋简体"/>
        <charset val="134"/>
      </rPr>
      <t>备注</t>
    </r>
  </si>
  <si>
    <r>
      <rPr>
        <b/>
        <sz val="14"/>
        <color theme="1"/>
        <rFont val="方正仿宋简体"/>
        <charset val="134"/>
      </rPr>
      <t>合计</t>
    </r>
  </si>
  <si>
    <r>
      <rPr>
        <b/>
        <sz val="14"/>
        <color theme="1"/>
        <rFont val="方正仿宋简体"/>
        <charset val="134"/>
      </rPr>
      <t>建筑及安装工程费</t>
    </r>
  </si>
  <si>
    <r>
      <rPr>
        <b/>
        <sz val="14"/>
        <color theme="1"/>
        <rFont val="方正仿宋简体"/>
        <charset val="134"/>
      </rPr>
      <t>设备购置及安装工程费</t>
    </r>
  </si>
  <si>
    <r>
      <rPr>
        <b/>
        <sz val="14"/>
        <color theme="1"/>
        <rFont val="宋体"/>
        <charset val="134"/>
      </rPr>
      <t>汇总：</t>
    </r>
  </si>
  <si>
    <r>
      <rPr>
        <sz val="14"/>
        <color theme="1"/>
        <rFont val="宋体"/>
        <charset val="134"/>
      </rPr>
      <t>武汉泛洲机械制造有限公司</t>
    </r>
  </si>
  <si>
    <r>
      <rPr>
        <sz val="14"/>
        <color theme="1"/>
        <rFont val="宋体"/>
        <charset val="134"/>
      </rPr>
      <t>依据《武汉开发区管委会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宋体"/>
        <charset val="134"/>
      </rPr>
      <t>汉南区人民政府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关于印发武汉经济技术开发区（汉南区）促进产业高质量发展办法及实施细则的通知》（武经开〔</t>
    </r>
    <r>
      <rPr>
        <sz val="14"/>
        <color theme="1"/>
        <rFont val="Times New Roman"/>
        <charset val="134"/>
      </rPr>
      <t>2019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32</t>
    </r>
    <r>
      <rPr>
        <sz val="14"/>
        <color theme="1"/>
        <rFont val="宋体"/>
        <charset val="134"/>
      </rPr>
      <t>号）中第四条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支持企业加大投入</t>
    </r>
    <r>
      <rPr>
        <sz val="14"/>
        <color theme="1"/>
        <rFont val="Times New Roman"/>
        <charset val="134"/>
      </rPr>
      <t>”</t>
    </r>
  </si>
  <si>
    <r>
      <rPr>
        <sz val="14"/>
        <color theme="1"/>
        <rFont val="宋体"/>
        <charset val="134"/>
      </rPr>
      <t>技改</t>
    </r>
  </si>
  <si>
    <t>/</t>
  </si>
  <si>
    <r>
      <rPr>
        <sz val="14"/>
        <color theme="1"/>
        <rFont val="宋体"/>
        <charset val="134"/>
      </rPr>
      <t>审定金额不含该企业在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年区《疫情期间支持工业项目加快建设政策》认定的设备购置及安装工程费</t>
    </r>
    <r>
      <rPr>
        <sz val="14"/>
        <color theme="1"/>
        <rFont val="Times New Roman"/>
        <charset val="134"/>
      </rPr>
      <t>502.59</t>
    </r>
    <r>
      <rPr>
        <sz val="14"/>
        <color theme="1"/>
        <rFont val="宋体"/>
        <charset val="134"/>
      </rPr>
      <t>万元。考虑该笔投资后，企业达到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万元补贴门槛。</t>
    </r>
  </si>
  <si>
    <r>
      <rPr>
        <sz val="14"/>
        <color theme="1"/>
        <rFont val="宋体"/>
        <charset val="134"/>
      </rPr>
      <t>武汉华滋东江汽车零部件有限公司</t>
    </r>
  </si>
  <si>
    <r>
      <rPr>
        <sz val="14"/>
        <color theme="1"/>
        <rFont val="宋体"/>
        <charset val="134"/>
      </rPr>
      <t>武汉市中南美林汽车模具制品有限公司</t>
    </r>
  </si>
  <si>
    <r>
      <rPr>
        <sz val="14"/>
        <color theme="1"/>
        <rFont val="宋体"/>
        <charset val="134"/>
      </rPr>
      <t>哈金森（武汉）汽车橡胶制品有限公司</t>
    </r>
  </si>
  <si>
    <r>
      <rPr>
        <sz val="14"/>
        <color theme="1"/>
        <rFont val="宋体"/>
        <charset val="134"/>
      </rPr>
      <t>武汉东风李尔云鹤汽车座椅有限公司</t>
    </r>
  </si>
  <si>
    <r>
      <rPr>
        <sz val="14"/>
        <color theme="1"/>
        <rFont val="宋体"/>
        <charset val="134"/>
      </rPr>
      <t>武汉中新汽车零部件有限公司</t>
    </r>
  </si>
  <si>
    <r>
      <rPr>
        <sz val="14"/>
        <color theme="1"/>
        <rFont val="宋体"/>
        <charset val="134"/>
      </rPr>
      <t>铭祥汽车工业（武汉）有限公司</t>
    </r>
  </si>
  <si>
    <r>
      <rPr>
        <sz val="14"/>
        <color theme="1"/>
        <rFont val="宋体"/>
        <charset val="134"/>
      </rPr>
      <t>审定金额不含该企业在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年区《疫情期间支持工业项目加快建设政策》认定设备购置及安装工程费</t>
    </r>
    <r>
      <rPr>
        <sz val="14"/>
        <color theme="1"/>
        <rFont val="Times New Roman"/>
        <charset val="134"/>
      </rPr>
      <t>1578.87</t>
    </r>
    <r>
      <rPr>
        <sz val="14"/>
        <color theme="1"/>
        <rFont val="宋体"/>
        <charset val="134"/>
      </rPr>
      <t>万元。考虑该笔投资后，企业达到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万元补贴门槛。</t>
    </r>
  </si>
  <si>
    <r>
      <rPr>
        <sz val="14"/>
        <color theme="1"/>
        <rFont val="宋体"/>
        <charset val="134"/>
      </rPr>
      <t>武汉武耀安全玻璃股份有限公司</t>
    </r>
  </si>
  <si>
    <r>
      <rPr>
        <sz val="14"/>
        <color theme="1"/>
        <rFont val="宋体"/>
        <charset val="134"/>
      </rPr>
      <t>三樱（武汉）汽车部件有限公司</t>
    </r>
  </si>
  <si>
    <r>
      <rPr>
        <sz val="14"/>
        <color theme="1"/>
        <rFont val="宋体"/>
        <charset val="134"/>
      </rPr>
      <t>武汉铭科精技汽车零部件有限公司</t>
    </r>
  </si>
  <si>
    <r>
      <rPr>
        <sz val="14"/>
        <color theme="1"/>
        <rFont val="宋体"/>
        <charset val="134"/>
      </rPr>
      <t>八千代工业（武汉）有限公司</t>
    </r>
  </si>
  <si>
    <r>
      <rPr>
        <sz val="14"/>
        <color theme="1"/>
        <rFont val="宋体"/>
        <charset val="134"/>
      </rPr>
      <t>东风亚普汽车部件有限公司</t>
    </r>
  </si>
  <si>
    <r>
      <rPr>
        <sz val="14"/>
        <color theme="1"/>
        <rFont val="宋体"/>
        <charset val="134"/>
      </rPr>
      <t>东风安道拓汽车座椅有限公司</t>
    </r>
  </si>
  <si>
    <r>
      <rPr>
        <sz val="14"/>
        <color theme="1"/>
        <rFont val="宋体"/>
        <charset val="134"/>
      </rPr>
      <t>武汉惠恒实业有限公司</t>
    </r>
  </si>
  <si>
    <r>
      <rPr>
        <sz val="14"/>
        <color theme="1"/>
        <rFont val="宋体"/>
        <charset val="134"/>
      </rPr>
      <t>武汉顶津食品有限公司</t>
    </r>
  </si>
  <si>
    <r>
      <rPr>
        <sz val="14"/>
        <color theme="1"/>
        <rFont val="宋体"/>
        <charset val="134"/>
      </rPr>
      <t>帕卡机电科技（武汉）有限公司</t>
    </r>
  </si>
  <si>
    <r>
      <rPr>
        <sz val="14"/>
        <color theme="1"/>
        <rFont val="宋体"/>
        <charset val="134"/>
      </rPr>
      <t>东风佛吉亚汽车内饰有限公司</t>
    </r>
  </si>
  <si>
    <r>
      <rPr>
        <sz val="14"/>
        <color theme="1"/>
        <rFont val="宋体"/>
        <charset val="134"/>
      </rPr>
      <t>凌云中南工业有限公司</t>
    </r>
  </si>
  <si>
    <r>
      <rPr>
        <sz val="14"/>
        <color theme="1"/>
        <rFont val="宋体"/>
        <charset val="134"/>
      </rPr>
      <t>希臣（武汉）汽车内饰件有限公司</t>
    </r>
  </si>
  <si>
    <r>
      <rPr>
        <sz val="14"/>
        <color theme="1"/>
        <rFont val="宋体"/>
        <charset val="134"/>
      </rPr>
      <t>湖北天高钢桥智造科技有限公司</t>
    </r>
  </si>
  <si>
    <r>
      <rPr>
        <sz val="14"/>
        <color theme="1"/>
        <rFont val="宋体"/>
        <charset val="134"/>
      </rPr>
      <t>商务城</t>
    </r>
  </si>
  <si>
    <r>
      <rPr>
        <sz val="14"/>
        <color theme="1"/>
        <rFont val="宋体"/>
        <charset val="134"/>
      </rPr>
      <t>武汉万宝井汽车部件有限公司</t>
    </r>
  </si>
  <si>
    <r>
      <rPr>
        <sz val="14"/>
        <color theme="1"/>
        <rFont val="宋体"/>
        <charset val="134"/>
      </rPr>
      <t>湖北雷迪特冷却系统股份有限公司</t>
    </r>
  </si>
  <si>
    <r>
      <rPr>
        <sz val="14"/>
        <color theme="1"/>
        <rFont val="宋体"/>
        <charset val="134"/>
      </rPr>
      <t>审定金额不含该企业在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年区《疫情期间支持工业项目加快建设政策》认定设备购置及安装工程费</t>
    </r>
    <r>
      <rPr>
        <sz val="14"/>
        <color theme="1"/>
        <rFont val="Times New Roman"/>
        <charset val="134"/>
      </rPr>
      <t>1153.85</t>
    </r>
    <r>
      <rPr>
        <sz val="14"/>
        <color theme="1"/>
        <rFont val="宋体"/>
        <charset val="134"/>
      </rPr>
      <t>万元。考虑该笔投资后，企业达到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万元补贴门槛。</t>
    </r>
  </si>
  <si>
    <r>
      <rPr>
        <sz val="14"/>
        <color theme="1"/>
        <rFont val="宋体"/>
        <charset val="134"/>
      </rPr>
      <t>武汉嘉华汽车塑料制品有限公司</t>
    </r>
  </si>
  <si>
    <r>
      <rPr>
        <sz val="14"/>
        <color theme="1"/>
        <rFont val="宋体"/>
        <charset val="134"/>
      </rPr>
      <t>科奇汽车传动系统（中国）有限公司</t>
    </r>
  </si>
  <si>
    <r>
      <rPr>
        <sz val="14"/>
        <color theme="1"/>
        <rFont val="宋体"/>
        <charset val="134"/>
      </rPr>
      <t>法雷奥市光（中国）车灯有限公司</t>
    </r>
  </si>
  <si>
    <r>
      <rPr>
        <sz val="14"/>
        <color theme="1"/>
        <rFont val="宋体"/>
        <charset val="134"/>
      </rPr>
      <t>湖北吉兴汽车部件有限公司</t>
    </r>
  </si>
  <si>
    <r>
      <rPr>
        <sz val="14"/>
        <color theme="1"/>
        <rFont val="宋体"/>
        <charset val="134"/>
      </rPr>
      <t>江苏新程（武汉）汽车零部件有限公司</t>
    </r>
  </si>
  <si>
    <r>
      <rPr>
        <sz val="14"/>
        <color theme="1"/>
        <rFont val="宋体"/>
        <charset val="134"/>
      </rPr>
      <t>威斯卡特工业（中国）有限公司</t>
    </r>
  </si>
  <si>
    <r>
      <rPr>
        <sz val="14"/>
        <color theme="1"/>
        <rFont val="宋体"/>
        <charset val="134"/>
      </rPr>
      <t>武汉东泰盛机械有限公司</t>
    </r>
  </si>
  <si>
    <r>
      <rPr>
        <sz val="14"/>
        <color theme="1"/>
        <rFont val="宋体"/>
        <charset val="134"/>
      </rPr>
      <t>武汉方鼎汽车部件制造有限公司</t>
    </r>
  </si>
  <si>
    <r>
      <rPr>
        <sz val="14"/>
        <color theme="1"/>
        <rFont val="宋体"/>
        <charset val="134"/>
      </rPr>
      <t>名幸电子（武汉）有限公司</t>
    </r>
  </si>
  <si>
    <r>
      <rPr>
        <sz val="14"/>
        <color theme="1"/>
        <rFont val="宋体"/>
        <charset val="134"/>
      </rPr>
      <t>武汉提爱思全兴汽车零部件有限公司</t>
    </r>
  </si>
  <si>
    <r>
      <rPr>
        <sz val="14"/>
        <color rgb="FF000000"/>
        <rFont val="宋体"/>
        <charset val="134"/>
      </rPr>
      <t>先进制造产业园</t>
    </r>
  </si>
  <si>
    <r>
      <rPr>
        <sz val="14"/>
        <color theme="1"/>
        <rFont val="宋体"/>
        <charset val="134"/>
      </rPr>
      <t>武汉总和汽车零部件有限公司</t>
    </r>
  </si>
  <si>
    <r>
      <rPr>
        <sz val="14"/>
        <color theme="1"/>
        <rFont val="宋体"/>
        <charset val="134"/>
      </rPr>
      <t>日立安斯泰莫底盘系统（广州）有限公司武汉分公司</t>
    </r>
  </si>
  <si>
    <r>
      <rPr>
        <sz val="14"/>
        <color theme="1"/>
        <rFont val="宋体"/>
        <charset val="134"/>
      </rPr>
      <t>武汉东环车身系统有限公司</t>
    </r>
  </si>
  <si>
    <r>
      <rPr>
        <sz val="14"/>
        <color theme="1"/>
        <rFont val="宋体"/>
        <charset val="134"/>
      </rPr>
      <t>武汉诚盛非金属饰件有限公司</t>
    </r>
  </si>
  <si>
    <r>
      <rPr>
        <sz val="14"/>
        <color theme="1"/>
        <rFont val="宋体"/>
        <charset val="134"/>
      </rPr>
      <t>武汉成华汽车饰件有限公司</t>
    </r>
  </si>
  <si>
    <r>
      <rPr>
        <sz val="14"/>
        <color theme="1"/>
        <rFont val="宋体"/>
        <charset val="134"/>
      </rPr>
      <t>武汉时利和汽车材料有限公司</t>
    </r>
  </si>
  <si>
    <r>
      <rPr>
        <sz val="14"/>
        <color theme="1"/>
        <rFont val="宋体"/>
        <charset val="134"/>
      </rPr>
      <t>审定金额不含该企业在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年区《疫情期间支持工业项目加快建设政策》认定设备购置及安装工程费</t>
    </r>
    <r>
      <rPr>
        <sz val="14"/>
        <color theme="1"/>
        <rFont val="Times New Roman"/>
        <charset val="134"/>
      </rPr>
      <t>41.75</t>
    </r>
    <r>
      <rPr>
        <sz val="14"/>
        <color theme="1"/>
        <rFont val="宋体"/>
        <charset val="134"/>
      </rPr>
      <t>万元。审核补贴条件时，将该笔投资包括在内，含企业符合补贴条件。</t>
    </r>
  </si>
  <si>
    <r>
      <rPr>
        <sz val="14"/>
        <color theme="1"/>
        <rFont val="宋体"/>
        <charset val="134"/>
      </rPr>
      <t>东风彼欧汽车外饰系统有限公司</t>
    </r>
  </si>
  <si>
    <r>
      <rPr>
        <sz val="14"/>
        <color theme="1"/>
        <rFont val="宋体"/>
        <charset val="134"/>
      </rPr>
      <t>湖北鼎汇微电子材料有限公司</t>
    </r>
  </si>
  <si>
    <r>
      <rPr>
        <sz val="14"/>
        <color theme="1"/>
        <rFont val="宋体"/>
        <charset val="134"/>
      </rPr>
      <t>湖北三环汽车工程塑料有限公司</t>
    </r>
  </si>
  <si>
    <r>
      <rPr>
        <sz val="14"/>
        <color theme="1"/>
        <rFont val="宋体"/>
        <charset val="134"/>
      </rPr>
      <t>武汉凯沃森天窗系统有限公司</t>
    </r>
  </si>
  <si>
    <r>
      <rPr>
        <sz val="14"/>
        <color theme="1"/>
        <rFont val="宋体"/>
        <charset val="134"/>
      </rPr>
      <t>审定金额不含该企业在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年区《疫情期间支持工业项目加快建设政策》认定设备购置及安装工程费</t>
    </r>
    <r>
      <rPr>
        <sz val="14"/>
        <color theme="1"/>
        <rFont val="Times New Roman"/>
        <charset val="134"/>
      </rPr>
      <t>634.64</t>
    </r>
    <r>
      <rPr>
        <sz val="14"/>
        <color theme="1"/>
        <rFont val="宋体"/>
        <charset val="134"/>
      </rPr>
      <t>万元。考虑该笔投资后，企业达到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万元补贴门槛。</t>
    </r>
  </si>
  <si>
    <r>
      <rPr>
        <sz val="14"/>
        <color theme="1"/>
        <rFont val="宋体"/>
        <charset val="134"/>
      </rPr>
      <t>康明斯燃油系统（武汉）有限公司</t>
    </r>
  </si>
  <si>
    <r>
      <rPr>
        <sz val="14"/>
        <color theme="1"/>
        <rFont val="宋体"/>
        <charset val="134"/>
      </rPr>
      <t>武汉泛洲中越合金有限公司</t>
    </r>
  </si>
  <si>
    <r>
      <rPr>
        <sz val="14"/>
        <color theme="1"/>
        <rFont val="宋体"/>
        <charset val="134"/>
      </rPr>
      <t>武汉名杰模塑有限公司</t>
    </r>
  </si>
  <si>
    <r>
      <rPr>
        <sz val="14"/>
        <color theme="1"/>
        <rFont val="宋体"/>
        <charset val="134"/>
      </rPr>
      <t>东风延锋汽车饰件系统有限公司</t>
    </r>
  </si>
  <si>
    <r>
      <rPr>
        <sz val="14"/>
        <color theme="1"/>
        <rFont val="宋体"/>
        <charset val="134"/>
      </rPr>
      <t>东风富士汤姆森调温器有限公司</t>
    </r>
  </si>
  <si>
    <r>
      <rPr>
        <sz val="14"/>
        <color theme="1"/>
        <rFont val="宋体"/>
        <charset val="134"/>
      </rPr>
      <t>武汉联镇科技有限公司</t>
    </r>
  </si>
  <si>
    <r>
      <rPr>
        <sz val="14"/>
        <color theme="1"/>
        <rFont val="宋体"/>
        <charset val="134"/>
      </rPr>
      <t>武汉今仙电机有限公司</t>
    </r>
  </si>
  <si>
    <r>
      <rPr>
        <sz val="14"/>
        <color theme="1"/>
        <rFont val="宋体"/>
        <charset val="134"/>
      </rPr>
      <t>武汉振华恒升祥汽车零部件有限公司</t>
    </r>
  </si>
  <si>
    <r>
      <rPr>
        <sz val="14"/>
        <color theme="1"/>
        <rFont val="宋体"/>
        <charset val="134"/>
      </rPr>
      <t>固投</t>
    </r>
  </si>
  <si>
    <r>
      <rPr>
        <sz val="14"/>
        <color theme="1"/>
        <rFont val="宋体"/>
        <charset val="134"/>
      </rPr>
      <t>武汉市美林之星实业有限公司</t>
    </r>
  </si>
  <si>
    <r>
      <rPr>
        <sz val="14"/>
        <color theme="1"/>
        <rFont val="宋体"/>
        <charset val="134"/>
      </rPr>
      <t>武汉中原长江科技发展有限公司</t>
    </r>
  </si>
  <si>
    <r>
      <rPr>
        <sz val="14"/>
        <color theme="1"/>
        <rFont val="宋体"/>
        <charset val="134"/>
      </rPr>
      <t>武汉迈森豪餐饮管理有限公司</t>
    </r>
  </si>
  <si>
    <r>
      <rPr>
        <sz val="14"/>
        <color theme="1"/>
        <rFont val="宋体"/>
        <charset val="134"/>
      </rPr>
      <t>东风博泽汽车系统有限公司</t>
    </r>
  </si>
  <si>
    <r>
      <rPr>
        <sz val="14"/>
        <color theme="1"/>
        <rFont val="宋体"/>
        <charset val="134"/>
      </rPr>
      <t>武汉海特生物制药股份有限公司</t>
    </r>
  </si>
  <si>
    <r>
      <rPr>
        <sz val="14"/>
        <color theme="1"/>
        <rFont val="宋体"/>
        <charset val="134"/>
      </rPr>
      <t>武汉市金汇泉食品饮料有限公司</t>
    </r>
  </si>
  <si>
    <r>
      <rPr>
        <sz val="14"/>
        <color theme="1"/>
        <rFont val="宋体"/>
        <charset val="134"/>
      </rPr>
      <t>武汉共康汽车零部件有限公司</t>
    </r>
  </si>
  <si>
    <r>
      <rPr>
        <sz val="14"/>
        <color theme="1"/>
        <rFont val="宋体"/>
        <charset val="134"/>
      </rPr>
      <t>武汉柔显科技股份有限公司</t>
    </r>
  </si>
  <si>
    <r>
      <rPr>
        <sz val="14"/>
        <color theme="1"/>
        <rFont val="宋体"/>
        <charset val="134"/>
      </rPr>
      <t>东风耐世特转向系统（武汉）有限公司</t>
    </r>
  </si>
  <si>
    <r>
      <rPr>
        <sz val="14"/>
        <color theme="1"/>
        <rFont val="宋体"/>
        <charset val="134"/>
      </rPr>
      <t>武汉镭崴光电科技有限公司</t>
    </r>
  </si>
  <si>
    <r>
      <rPr>
        <sz val="14"/>
        <color theme="1"/>
        <rFont val="宋体"/>
        <charset val="134"/>
      </rPr>
      <t>湖北高曼重工科技有限公司</t>
    </r>
  </si>
  <si>
    <r>
      <rPr>
        <sz val="14"/>
        <rFont val="宋体"/>
        <charset val="134"/>
      </rPr>
      <t>审定投资未达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万元。</t>
    </r>
  </si>
  <si>
    <r>
      <rPr>
        <sz val="14"/>
        <color theme="1"/>
        <rFont val="宋体"/>
        <charset val="134"/>
      </rPr>
      <t>武汉万邦激光金刚石工具股份有限公司</t>
    </r>
  </si>
  <si>
    <r>
      <rPr>
        <sz val="14"/>
        <rFont val="宋体"/>
        <charset val="134"/>
      </rPr>
      <t>因主要设备为租赁，审定投资未达</t>
    </r>
    <r>
      <rPr>
        <sz val="14"/>
        <rFont val="Times New Roman"/>
        <charset val="134"/>
      </rPr>
      <t>800</t>
    </r>
    <r>
      <rPr>
        <sz val="14"/>
        <rFont val="宋体"/>
        <charset val="134"/>
      </rPr>
      <t>万元。</t>
    </r>
  </si>
  <si>
    <r>
      <rPr>
        <sz val="14"/>
        <color theme="1"/>
        <rFont val="宋体"/>
        <charset val="134"/>
      </rPr>
      <t>武汉鸿博鑫科技有限公司</t>
    </r>
  </si>
  <si>
    <r>
      <rPr>
        <sz val="14"/>
        <rFont val="宋体"/>
        <charset val="134"/>
      </rPr>
      <t>审定投资未达</t>
    </r>
    <r>
      <rPr>
        <sz val="14"/>
        <rFont val="Times New Roman"/>
        <charset val="134"/>
      </rPr>
      <t>800</t>
    </r>
    <r>
      <rPr>
        <sz val="14"/>
        <rFont val="宋体"/>
        <charset val="134"/>
      </rPr>
      <t>万元。</t>
    </r>
  </si>
  <si>
    <r>
      <rPr>
        <sz val="14"/>
        <color theme="1"/>
        <rFont val="宋体"/>
        <charset val="134"/>
      </rPr>
      <t>冠鸿光电科技（武汉）公司</t>
    </r>
  </si>
  <si>
    <r>
      <rPr>
        <sz val="14"/>
        <color theme="1"/>
        <rFont val="宋体"/>
        <charset val="134"/>
      </rPr>
      <t>先进制造产业园</t>
    </r>
  </si>
  <si>
    <r>
      <rPr>
        <sz val="14"/>
        <color theme="1"/>
        <rFont val="宋体"/>
        <charset val="134"/>
      </rPr>
      <t>丰德汽车部件（武汉）公司</t>
    </r>
  </si>
  <si>
    <r>
      <rPr>
        <sz val="14"/>
        <color theme="1"/>
        <rFont val="宋体"/>
        <charset val="134"/>
      </rPr>
      <t>汽车零部件产业园</t>
    </r>
  </si>
  <si>
    <r>
      <rPr>
        <sz val="14"/>
        <color theme="1"/>
        <rFont val="宋体"/>
        <charset val="134"/>
      </rPr>
      <t>马瑞利汽车零配件（广州）有限公司武汉分公司</t>
    </r>
  </si>
  <si>
    <r>
      <rPr>
        <sz val="14"/>
        <rFont val="宋体"/>
        <charset val="134"/>
      </rPr>
      <t>设备不在项目建设现场，不符合申报条件</t>
    </r>
  </si>
  <si>
    <r>
      <rPr>
        <sz val="14"/>
        <color theme="1"/>
        <rFont val="宋体"/>
        <charset val="134"/>
      </rPr>
      <t>武汉远大住宅工业有限公司</t>
    </r>
  </si>
  <si>
    <r>
      <rPr>
        <sz val="14"/>
        <rFont val="宋体"/>
        <charset val="134"/>
      </rPr>
      <t>企业签订一事一议协议，放弃本项目申报。</t>
    </r>
  </si>
  <si>
    <r>
      <rPr>
        <sz val="14"/>
        <color theme="1"/>
        <rFont val="宋体"/>
        <charset val="134"/>
      </rPr>
      <t>武汉中石油昆仑管道燃气公司</t>
    </r>
  </si>
  <si>
    <r>
      <rPr>
        <sz val="14"/>
        <color theme="1"/>
        <rFont val="宋体"/>
        <charset val="134"/>
      </rPr>
      <t>港口物流园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</si>
</sst>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方正仿宋简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4"/>
      <name val="方正仿宋简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方正仿宋简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0" borderId="0"/>
    <xf numFmtId="0" fontId="19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Alignment="1">
      <alignment vertical="center" wrapText="1"/>
    </xf>
    <xf numFmtId="43" fontId="3" fillId="0" borderId="0" xfId="8" applyFont="1" applyFill="1" applyAlignment="1">
      <alignment horizontal="center" vertical="center" wrapText="1"/>
    </xf>
    <xf numFmtId="43" fontId="4" fillId="0" borderId="0" xfId="8" applyFont="1" applyFill="1" applyAlignment="1">
      <alignment horizontal="center" vertical="center"/>
    </xf>
    <xf numFmtId="43" fontId="5" fillId="0" borderId="1" xfId="8" applyFont="1" applyFill="1" applyBorder="1" applyAlignment="1">
      <alignment horizontal="center" vertical="center"/>
    </xf>
    <xf numFmtId="43" fontId="5" fillId="0" borderId="1" xfId="8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8" applyNumberFormat="1" applyFont="1" applyFill="1" applyAlignment="1">
      <alignment horizontal="center" vertical="center" wrapText="1"/>
    </xf>
    <xf numFmtId="0" fontId="8" fillId="0" borderId="0" xfId="8" applyNumberFormat="1" applyFont="1" applyFill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76" fontId="6" fillId="0" borderId="1" xfId="47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938776482\filerecv\&#31383;&#21475;&#23457;&#26680;&#34920;-&#24037;&#19994;&#25237;&#36164;&#21644;&#25216;&#26415;&#25913;&#36896;&#19987;&#39033;&#36164;&#3732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窗口审核表"/>
      <sheetName val="Sheet1"/>
    </sheetNames>
    <sheetDataSet>
      <sheetData sheetId="0">
        <row r="4">
          <cell r="B4" t="str">
            <v>武汉振华恒升祥汽车零部件有限公司</v>
          </cell>
          <cell r="C4" t="str">
            <v>申请《武汉经济技术开发区(汉南区）促进产业高质量发展办法及实施细则》第4条政策1事项“工业投资和技术改造专项资金”</v>
          </cell>
          <cell r="D4" t="str">
            <v>2020年</v>
          </cell>
          <cell r="E4" t="str">
            <v>智慧生态城</v>
          </cell>
        </row>
        <row r="5">
          <cell r="B5" t="str">
            <v>武汉泛洲机械制造有限公司</v>
          </cell>
          <cell r="C5" t="str">
            <v>申请《武汉经济技术开发区(汉南区）促进产业高质量发展办法及实施细则》第4条政策1事项“工业投资和技术改造专项资金”</v>
          </cell>
          <cell r="D5" t="str">
            <v>2020年</v>
          </cell>
          <cell r="E5" t="str">
            <v>先进制造产业园</v>
          </cell>
        </row>
        <row r="6">
          <cell r="B6" t="str">
            <v>湖北高曼重工科技有限公司</v>
          </cell>
          <cell r="C6" t="str">
            <v>申请《武汉经济技术开发区(汉南区）促进产业高质量发展办法及实施细则》第4条政策1事项“工业投资和技术改造专项资金”</v>
          </cell>
          <cell r="D6" t="str">
            <v>2020年</v>
          </cell>
          <cell r="E6" t="str">
            <v>汽车零部件产业园</v>
          </cell>
        </row>
        <row r="7">
          <cell r="B7" t="str">
            <v>武汉华滋东江汽车零部件有限公司</v>
          </cell>
          <cell r="C7" t="str">
            <v>申请《武汉经济技术开发区(汉南区）促进产业高质量发展办法及实施细则》第4条政策1事项“工业投资和技术改造专项资金”</v>
          </cell>
          <cell r="D7" t="str">
            <v>2020年</v>
          </cell>
          <cell r="E7" t="str">
            <v>智慧生态城</v>
          </cell>
        </row>
        <row r="8">
          <cell r="B8" t="str">
            <v>武汉市美林之星实业有限公司</v>
          </cell>
          <cell r="C8" t="str">
            <v>申请《武汉经济技术开发区(汉南区）促进产业高质量发展办法及实施细则》第4条政策1事项“工业投资和技术改造专项资金”</v>
          </cell>
          <cell r="D8" t="str">
            <v>2020年</v>
          </cell>
          <cell r="E8" t="str">
            <v>汽车零部件产业园</v>
          </cell>
        </row>
        <row r="9">
          <cell r="B9" t="str">
            <v>武汉市中南美林汽车模具制品有限公司</v>
          </cell>
          <cell r="C9" t="str">
            <v>申请《武汉经济技术开发区(汉南区）促进产业高质量发展办法及实施细则》第4条政策1事项“工业投资和技术改造专项资金”</v>
          </cell>
          <cell r="D9" t="str">
            <v>2020年</v>
          </cell>
          <cell r="E9" t="str">
            <v>汽车零部件产业园</v>
          </cell>
        </row>
        <row r="10">
          <cell r="B10" t="str">
            <v>哈金森（武汉）汽车橡胶制品有限公司</v>
          </cell>
          <cell r="C10" t="str">
            <v>申请《武汉经济技术开发区(汉南区）促进产业高质量发展办法及实施细则》第4条政策1事项“工业投资和技术改造专项资金”</v>
          </cell>
          <cell r="D10" t="str">
            <v>2020年</v>
          </cell>
          <cell r="E10" t="str">
            <v>先进制造产业园</v>
          </cell>
        </row>
        <row r="11">
          <cell r="B11" t="str">
            <v>武汉金发科技有限公司</v>
          </cell>
          <cell r="C11" t="str">
            <v>申请《武汉经济技术开发区(汉南区）促进产业高质量发展办法及实施细则》第4条政策1事项“工业投资和技术改造专项资金”</v>
          </cell>
          <cell r="D11" t="str">
            <v>2020年</v>
          </cell>
          <cell r="E11" t="str">
            <v>智慧生态城</v>
          </cell>
        </row>
        <row r="12">
          <cell r="B12" t="str">
            <v>武汉东风李尔云鹤汽车座椅有限公司</v>
          </cell>
          <cell r="C12" t="str">
            <v>申请《武汉经济技术开发区(汉南区）促进产业高质量发展办法及实施细则》第4条政策1事项“工业投资和技术改造专项资金”</v>
          </cell>
          <cell r="D12" t="str">
            <v>2020年</v>
          </cell>
          <cell r="E12" t="str">
            <v>先进制造产业园</v>
          </cell>
        </row>
        <row r="13">
          <cell r="B13" t="str">
            <v>武汉中新汽车零部件有限公司</v>
          </cell>
          <cell r="C13" t="str">
            <v>申请《武汉经济技术开发区(汉南区）促进产业高质量发展办法及实施细则》第4条政策1事项“工业投资和技术改造专项资金”</v>
          </cell>
          <cell r="D13" t="str">
            <v>2020年</v>
          </cell>
          <cell r="E13" t="str">
            <v>先进制造产业园</v>
          </cell>
        </row>
        <row r="14">
          <cell r="B14" t="str">
            <v>铭祥汽车工业（武汉）有限公司</v>
          </cell>
          <cell r="C14" t="str">
            <v>申请《武汉经济技术开发区(汉南区）促进产业高质量发展办法及实施细则》第4条政策1事项“工业投资和技术改造专项资金”</v>
          </cell>
          <cell r="D14" t="str">
            <v>2020年</v>
          </cell>
          <cell r="E14" t="str">
            <v>先进制造产业园</v>
          </cell>
        </row>
        <row r="15">
          <cell r="B15" t="str">
            <v>武汉中原长江科技发展有限公司</v>
          </cell>
          <cell r="C15" t="str">
            <v>申请《武汉经济技术开发区(汉南区）促进产业高质量发展办法及实施细则》第4条政策1事项“工业投资和技术改造专项资金”</v>
          </cell>
          <cell r="D15" t="str">
            <v>2020年</v>
          </cell>
          <cell r="E15" t="str">
            <v>通航产业园</v>
          </cell>
        </row>
        <row r="16">
          <cell r="B16" t="str">
            <v>武汉武耀安全玻璃股份有限公司</v>
          </cell>
          <cell r="C16" t="str">
            <v>申请《武汉经济技术开发区(汉南区）促进产业高质量发展办法及实施细则》第4条政策1事项“工业投资和技术改造专项资金”</v>
          </cell>
          <cell r="D16" t="str">
            <v>2020年</v>
          </cell>
          <cell r="E16" t="str">
            <v>先进制造产业园</v>
          </cell>
        </row>
        <row r="17">
          <cell r="B17" t="str">
            <v>武汉迈森豪餐饮管理有限公司</v>
          </cell>
          <cell r="C17" t="str">
            <v>申请《武汉经济技术开发区(汉南区）促进产业高质量发展办法及实施细则》第4条政策1事项“工业投资和技术改造专项资金”</v>
          </cell>
          <cell r="D17" t="str">
            <v>2020年</v>
          </cell>
          <cell r="E17" t="str">
            <v>先进制造产业园</v>
          </cell>
        </row>
        <row r="18">
          <cell r="B18" t="str">
            <v>三樱（武汉）汽车部件有限公司</v>
          </cell>
          <cell r="C18" t="str">
            <v>申请《武汉经济技术开发区(汉南区）促进产业高质量发展办法及实施细则》第4条政策1事项“工业投资和技术改造专项资金”</v>
          </cell>
          <cell r="D18" t="str">
            <v>2020年</v>
          </cell>
          <cell r="E18" t="str">
            <v>先进制造产业园</v>
          </cell>
        </row>
        <row r="19">
          <cell r="B19" t="str">
            <v>武汉铭科精技汽车零部件有限公司</v>
          </cell>
          <cell r="C19" t="str">
            <v>申请《武汉经济技术开发区(汉南区）促进产业高质量发展办法及实施细则》第4条政策1事项“工业投资和技术改造专项资金”</v>
          </cell>
          <cell r="D19" t="str">
            <v>2020年</v>
          </cell>
          <cell r="E19" t="str">
            <v>汽车零部件产业园</v>
          </cell>
        </row>
        <row r="20">
          <cell r="B20" t="str">
            <v>八千代工业（武汉）有限公司</v>
          </cell>
          <cell r="C20" t="str">
            <v>申请《武汉经济技术开发区(汉南区）促进产业高质量发展办法及实施细则》第4条政策1事项“工业投资和技术改造专项资金”</v>
          </cell>
          <cell r="D20" t="str">
            <v>2020年</v>
          </cell>
          <cell r="E20" t="str">
            <v>先进制造产业园</v>
          </cell>
        </row>
        <row r="21">
          <cell r="B21" t="str">
            <v>东风亚普汽车部件有限公司</v>
          </cell>
          <cell r="C21" t="str">
            <v>申请《武汉经济技术开发区(汉南区）促进产业高质量发展办法及实施细则》第4条政策1事项“工业投资和技术改造专项资金”</v>
          </cell>
          <cell r="D21" t="str">
            <v>2020年</v>
          </cell>
          <cell r="E21" t="str">
            <v>智慧生态城</v>
          </cell>
        </row>
        <row r="22">
          <cell r="B22" t="str">
            <v>东风安道拓汽车座椅有限公司</v>
          </cell>
          <cell r="C22" t="str">
            <v>申请《武汉经济技术开发区(汉南区）促进产业高质量发展办法及实施细则》第4条政策1事项“工业投资和技术改造专项资金”</v>
          </cell>
          <cell r="D22" t="str">
            <v>2020年</v>
          </cell>
          <cell r="E22" t="str">
            <v>先进制造产业园</v>
          </cell>
        </row>
        <row r="23">
          <cell r="B23" t="str">
            <v>东风博泽汽车系统有限公司</v>
          </cell>
          <cell r="C23" t="str">
            <v>申请《武汉经济技术开发区(汉南区）促进产业高质量发展办法及实施细则》第4条政策1事项“工业投资和技术改造专项资金”</v>
          </cell>
          <cell r="D23" t="str">
            <v>2020年</v>
          </cell>
          <cell r="E23" t="str">
            <v>先进制造产业园</v>
          </cell>
        </row>
        <row r="24">
          <cell r="B24" t="str">
            <v>美的集团武汉制冷设备有限公司</v>
          </cell>
          <cell r="C24" t="str">
            <v>申请《武汉经济技术开发区(汉南区）促进产业高质量发展办法及实施细则》第4条政策1事项“工业投资和技术改造专项资金”</v>
          </cell>
          <cell r="D24" t="str">
            <v>2020年</v>
          </cell>
          <cell r="E24" t="str">
            <v>先进制造产业园</v>
          </cell>
        </row>
        <row r="25">
          <cell r="B25" t="str">
            <v>武汉惠恒实业有限公司</v>
          </cell>
          <cell r="C25" t="str">
            <v>申请《武汉经济技术开发区(汉南区）促进产业高质量发展办法及实施细则》第4条政策1事项“工业投资和技术改造专项资金”</v>
          </cell>
          <cell r="D25" t="str">
            <v>2020年</v>
          </cell>
          <cell r="E25" t="str">
            <v>先进制造产业园</v>
          </cell>
        </row>
        <row r="26">
          <cell r="B26" t="str">
            <v>武汉海特生物制药股份有限公司</v>
          </cell>
          <cell r="C26" t="str">
            <v>申请《武汉经济技术开发区(汉南区）促进产业高质量发展办法及实施细则》第4条政策1事项“工业投资和技术改造专项资金”</v>
          </cell>
          <cell r="D26" t="str">
            <v>2020年</v>
          </cell>
          <cell r="E26" t="str">
            <v>先进制造产业园</v>
          </cell>
        </row>
        <row r="27">
          <cell r="B27" t="str">
            <v>武汉顶津食品有限公司</v>
          </cell>
          <cell r="C27" t="str">
            <v>申请《武汉经济技术开发区(汉南区）促进产业高质量发展办法及实施细则》第4条政策1事项“工业投资和技术改造专项资金”</v>
          </cell>
          <cell r="D27" t="str">
            <v>2020年</v>
          </cell>
          <cell r="E27" t="str">
            <v>先进制造产业园</v>
          </cell>
        </row>
        <row r="28">
          <cell r="B28" t="str">
            <v>帕卡机电科技（武汉）有限公司</v>
          </cell>
          <cell r="C28" t="str">
            <v>申请《武汉经济技术开发区(汉南区）促进产业高质量发展办法及实施细则》第4条政策1事项“工业投资和技术改造专项资金”</v>
          </cell>
          <cell r="D28" t="str">
            <v>2020年</v>
          </cell>
          <cell r="E28" t="str">
            <v>通航产业园</v>
          </cell>
        </row>
        <row r="29">
          <cell r="B29" t="str">
            <v>东风佛吉亚汽车内饰有限公司</v>
          </cell>
          <cell r="C29" t="str">
            <v>申请《武汉经济技术开发区(汉南区）促进产业高质量发展办法及实施细则》第4条政策1事项“工业投资和技术改造专项资金”</v>
          </cell>
          <cell r="D29" t="str">
            <v>2020年</v>
          </cell>
          <cell r="E29" t="str">
            <v>先进制造产业园</v>
          </cell>
        </row>
        <row r="30">
          <cell r="B30" t="str">
            <v>凌云中南工业有限公司</v>
          </cell>
          <cell r="C30" t="str">
            <v>申请《武汉经济技术开发区(汉南区）促进产业高质量发展办法及实施细则》第4条政策1事项“工业投资和技术改造专项资金”</v>
          </cell>
          <cell r="D30" t="str">
            <v>2020年</v>
          </cell>
          <cell r="E30" t="str">
            <v>先进制造产业园</v>
          </cell>
        </row>
        <row r="31">
          <cell r="B31" t="str">
            <v>武汉万邦激光金刚石工具股份有限公司</v>
          </cell>
          <cell r="C31" t="str">
            <v>申请《武汉经济技术开发区(汉南区）促进产业高质量发展办法及实施细则》第4条政策1事项“工业投资和技术改造专项资金”</v>
          </cell>
          <cell r="D31" t="str">
            <v>2020年</v>
          </cell>
          <cell r="E31" t="str">
            <v>先进制造产业园</v>
          </cell>
        </row>
        <row r="32">
          <cell r="B32" t="str">
            <v>希臣（武汉）汽车内饰件有限公司</v>
          </cell>
          <cell r="C32" t="str">
            <v>申请《武汉经济技术开发区(汉南区）促进产业高质量发展办法及实施细则》第4条政策1事项“工业投资和技术改造专项资金”</v>
          </cell>
          <cell r="D32" t="str">
            <v>2020年</v>
          </cell>
          <cell r="E32" t="str">
            <v>先进制造产业园</v>
          </cell>
        </row>
        <row r="33">
          <cell r="B33" t="str">
            <v>湖北天高钢桥智造科技有限公司（曾用名：湖北天高桥梁工程有限公司）</v>
          </cell>
          <cell r="C33" t="str">
            <v>申请《武汉经济技术开发区(汉南区）促进产业高质量发展办法及实施细则》第4条政策1事项“工业投资和技术改造专项资金”</v>
          </cell>
          <cell r="D33" t="str">
            <v>2020年</v>
          </cell>
          <cell r="E33" t="str">
            <v>商务城</v>
          </cell>
        </row>
        <row r="34">
          <cell r="B34" t="str">
            <v>武汉镭崴光电科技有限公司</v>
          </cell>
          <cell r="C34" t="str">
            <v>申请《武汉经济技术开发区(汉南区）促进产业高质量发展办法及实施细则》第4条政策1事项“工业投资和技术改造专项资金”</v>
          </cell>
          <cell r="D34" t="str">
            <v>2020年</v>
          </cell>
          <cell r="E34" t="str">
            <v>先进制造产业园</v>
          </cell>
        </row>
        <row r="35">
          <cell r="B35" t="str">
            <v>武汉万宝井汽车部件有限公司</v>
          </cell>
          <cell r="C35" t="str">
            <v>申请《武汉经济技术开发区(汉南区）促进产业高质量发展办法及实施细则》第4条政策1事项“工业投资和技术改造专项资金”</v>
          </cell>
          <cell r="D35" t="str">
            <v>2020年</v>
          </cell>
          <cell r="E35" t="str">
            <v>先进制造产业园</v>
          </cell>
        </row>
        <row r="36">
          <cell r="B36" t="str">
            <v>湖北雷迪特冷却系统股份有限公司</v>
          </cell>
          <cell r="C36" t="str">
            <v>申请《武汉经济技术开发区(汉南区）促进产业高质量发展办法及实施细则》第4条政策1事项“工业投资和技术改造专项资金”</v>
          </cell>
          <cell r="D36" t="str">
            <v>2020年</v>
          </cell>
          <cell r="E36" t="str">
            <v>智慧生态城</v>
          </cell>
        </row>
        <row r="37">
          <cell r="B37" t="str">
            <v>武汉鸿博鑫科技有限公司</v>
          </cell>
          <cell r="C37" t="str">
            <v>申请《武汉经济技术开发区(汉南区）促进产业高质量发展办法及实施细则》第4条政策1事项“工业投资和技术改造专项资金”</v>
          </cell>
          <cell r="D37" t="str">
            <v>2020年</v>
          </cell>
          <cell r="E37" t="str">
            <v>汽车零部件产业园</v>
          </cell>
        </row>
        <row r="38">
          <cell r="B38" t="str">
            <v>武汉嘉华汽车塑料制品有限公司</v>
          </cell>
          <cell r="C38" t="str">
            <v>申请《武汉经济技术开发区(汉南区）促进产业高质量发展办法及实施细则》第4条政策1事项“工业投资和技术改造专项资金”</v>
          </cell>
          <cell r="D38" t="str">
            <v>2020年</v>
          </cell>
          <cell r="E38" t="str">
            <v>汽车零部件产业园</v>
          </cell>
        </row>
        <row r="39">
          <cell r="B39" t="str">
            <v>科奇汽车传动系统（中国）有限公司</v>
          </cell>
          <cell r="C39" t="str">
            <v>申请《武汉经济技术开发区(汉南区）促进产业高质量发展办法及实施细则》第4条政策1事项“工业投资和技术改造专项资金”</v>
          </cell>
          <cell r="D39" t="str">
            <v>2020年</v>
          </cell>
          <cell r="E39" t="str">
            <v>先进制造产业园</v>
          </cell>
        </row>
        <row r="40">
          <cell r="B40" t="str">
            <v>法雷奥市光（中国）车灯有限公司</v>
          </cell>
          <cell r="C40" t="str">
            <v>申请《武汉经济技术开发区(汉南区）促进产业高质量发展办法及实施细则》第4条政策1事项“工业投资和技术改造专项资金”</v>
          </cell>
          <cell r="D40" t="str">
            <v>2020年</v>
          </cell>
          <cell r="E40" t="str">
            <v>先进制造产业园</v>
          </cell>
        </row>
        <row r="41">
          <cell r="B41" t="str">
            <v>湖北吉兴汽车部件有限公司</v>
          </cell>
          <cell r="C41" t="str">
            <v>申请《武汉经济技术开发区(汉南区）促进产业高质量发展办法及实施细则》第4条政策1事项“工业投资和技术改造专项资金”</v>
          </cell>
          <cell r="D41" t="str">
            <v>2020年</v>
          </cell>
          <cell r="E41" t="str">
            <v>先进制造产业园</v>
          </cell>
        </row>
        <row r="42">
          <cell r="B42" t="str">
            <v>江苏新程（武汉）汽车零部件有限公司</v>
          </cell>
          <cell r="C42" t="str">
            <v>申请《武汉经济技术开发区(汉南区）促进产业高质量发展办法及实施细则》第4条政策1事项“工业投资和技术改造专项资金”</v>
          </cell>
          <cell r="D42" t="str">
            <v>2020年</v>
          </cell>
          <cell r="E42" t="str">
            <v>汽车零部件产业园</v>
          </cell>
        </row>
        <row r="43">
          <cell r="B43" t="str">
            <v>威斯卡特工业（中国）有限公司</v>
          </cell>
          <cell r="C43" t="str">
            <v>申请《武汉经济技术开发区(汉南区）促进产业高质量发展办法及实施细则》第4条政策1事项“工业投资和技术改造专项资金”</v>
          </cell>
          <cell r="D43" t="str">
            <v>2020年</v>
          </cell>
          <cell r="E43" t="str">
            <v>先进制造产业园</v>
          </cell>
        </row>
        <row r="44">
          <cell r="B44" t="str">
            <v>武汉东泰盛机械有限公司</v>
          </cell>
          <cell r="C44" t="str">
            <v>申请《武汉经济技术开发区(汉南区）促进产业高质量发展办法及实施细则》第4条政策1事项“工业投资和技术改造专项资金”</v>
          </cell>
          <cell r="D44" t="str">
            <v>2020年</v>
          </cell>
          <cell r="E44" t="str">
            <v>智慧生态城</v>
          </cell>
        </row>
        <row r="45">
          <cell r="B45" t="str">
            <v>武汉市金汇泉食品饮料有限公司</v>
          </cell>
          <cell r="C45" t="str">
            <v>申请《武汉经济技术开发区(汉南区）促进产业高质量发展办法及实施细则》第4条政策1事项“工业投资和技术改造专项资金”</v>
          </cell>
          <cell r="D45" t="str">
            <v>2020年</v>
          </cell>
          <cell r="E45" t="str">
            <v>汽车零部件产业园</v>
          </cell>
        </row>
        <row r="46">
          <cell r="B46" t="str">
            <v>武汉共康汽车零部件有限公司</v>
          </cell>
          <cell r="C46" t="str">
            <v>申请《武汉经济技术开发区(汉南区）促进产业高质量发展办法及实施细则》第4条政策1事项“工业投资和技术改造专项资金”</v>
          </cell>
          <cell r="D46" t="str">
            <v>2020年</v>
          </cell>
          <cell r="E46" t="str">
            <v>汽车零部件产业园</v>
          </cell>
        </row>
        <row r="47">
          <cell r="B47" t="str">
            <v>武汉方鼎汽车部件制造有限公司</v>
          </cell>
          <cell r="C47" t="str">
            <v>申请《武汉经济技术开发区(汉南区）促进产业高质量发展办法及实施细则》第4条政策1事项“工业投资和技术改造专项资金”</v>
          </cell>
          <cell r="D47" t="str">
            <v>2020年</v>
          </cell>
          <cell r="E47" t="str">
            <v>汽车零部件产业园</v>
          </cell>
        </row>
        <row r="48">
          <cell r="B48" t="str">
            <v>武汉凌达压缩机有限公司</v>
          </cell>
          <cell r="C48" t="str">
            <v>申请《武汉经济技术开发区(汉南区）促进产业高质量发展办法及实施细则》第4条政策1事项“工业投资和技术改造专项资金”</v>
          </cell>
          <cell r="D48" t="str">
            <v>2020年</v>
          </cell>
          <cell r="E48" t="str">
            <v>先进制造产业园</v>
          </cell>
        </row>
        <row r="49">
          <cell r="B49" t="str">
            <v>名幸电子（武汉）有限公司</v>
          </cell>
          <cell r="C49" t="str">
            <v>申请《武汉经济技术开发区(汉南区）促进产业高质量发展办法及实施细则》第4条政策1事项“工业投资和技术改造专项资金”</v>
          </cell>
          <cell r="D49" t="str">
            <v>2020年</v>
          </cell>
          <cell r="E49" t="str">
            <v>先进制造产业园</v>
          </cell>
        </row>
        <row r="50">
          <cell r="B50" t="str">
            <v>武汉提爱思全兴汽车零部件有限公司</v>
          </cell>
          <cell r="C50" t="str">
            <v>申请《武汉经济技术开发区(汉南区）促进产业高质量发展办法及实施细则》第4条政策1事项“工业投资和技术改造专项资金”</v>
          </cell>
          <cell r="D50" t="str">
            <v>2020年</v>
          </cell>
          <cell r="E50" t="str">
            <v>先进制造产业园</v>
          </cell>
        </row>
        <row r="51">
          <cell r="B51" t="str">
            <v>武汉总和汽车零部件有限公司</v>
          </cell>
          <cell r="C51" t="str">
            <v>申请《武汉经济技术开发区(汉南区）促进产业高质量发展办法及实施细则》第4条政策1事项“工业投资和技术改造专项资金”</v>
          </cell>
          <cell r="D51" t="str">
            <v>2020年</v>
          </cell>
          <cell r="E51" t="str">
            <v>汽车零部件产业园</v>
          </cell>
        </row>
        <row r="52">
          <cell r="B52" t="str">
            <v>日立安斯泰莫底盘系统（广州）有限公司武汉分公司 （曾用名：广州昭和汽车零部件有限公司武汉分公司）</v>
          </cell>
          <cell r="C52" t="str">
            <v>申请《武汉经济技术开发区(汉南区）促进产业高质量发展办法及实施细则》第4条政策1事项“工业投资和技术改造专项资金”</v>
          </cell>
          <cell r="D52" t="str">
            <v>2020年</v>
          </cell>
          <cell r="E52" t="str">
            <v>先进制造产业园</v>
          </cell>
        </row>
        <row r="53">
          <cell r="B53" t="str">
            <v>武汉东环车身系统有限公司</v>
          </cell>
          <cell r="C53" t="str">
            <v>申请《武汉经济技术开发区(汉南区）促进产业高质量发展办法及实施细则》第4条政策1事项“工业投资和技术改造专项资金”</v>
          </cell>
          <cell r="D53" t="str">
            <v>2020年</v>
          </cell>
          <cell r="E53" t="str">
            <v>先进制造产业园</v>
          </cell>
        </row>
        <row r="54">
          <cell r="B54" t="str">
            <v>武汉诚盛非金属饰件有限公司</v>
          </cell>
          <cell r="C54" t="str">
            <v>申请《武汉经济技术开发区(汉南区）促进产业高质量发展办法及实施细则》第4条政策1事项“工业投资和技术改造专项资金”</v>
          </cell>
          <cell r="D54" t="str">
            <v>2020年</v>
          </cell>
          <cell r="E54" t="str">
            <v>先进制造产业园</v>
          </cell>
        </row>
        <row r="55">
          <cell r="B55" t="str">
            <v>日精仪器武汉有限公司</v>
          </cell>
          <cell r="C55" t="str">
            <v>申请《武汉经济技术开发区(汉南区）促进产业高质量发展办法及实施细则》第4条政策1事项“工业投资和技术改造专项资金”</v>
          </cell>
          <cell r="D55" t="str">
            <v>2020年</v>
          </cell>
          <cell r="E55" t="str">
            <v>先进制造产业园</v>
          </cell>
        </row>
        <row r="56">
          <cell r="B56" t="str">
            <v>武汉成华汽车饰件有限公司</v>
          </cell>
          <cell r="C56" t="str">
            <v>申请《武汉经济技术开发区(汉南区）促进产业高质量发展办法及实施细则》第4条政策1事项“工业投资和技术改造专项资金”</v>
          </cell>
          <cell r="D56" t="str">
            <v>2020年</v>
          </cell>
          <cell r="E56" t="str">
            <v>汽车零部件产业园</v>
          </cell>
        </row>
        <row r="57">
          <cell r="B57" t="str">
            <v>武汉时利和汽车材料有限公司</v>
          </cell>
          <cell r="C57" t="str">
            <v>申请《武汉经济技术开发区(汉南区）促进产业高质量发展办法及实施细则》第4条政策1事项“工业投资和技术改造专项资金”</v>
          </cell>
          <cell r="D57" t="str">
            <v>2020年</v>
          </cell>
          <cell r="E57" t="str">
            <v>汽车零部件产业园</v>
          </cell>
        </row>
        <row r="58">
          <cell r="B58" t="str">
            <v>东风彼欧汽车外饰系统有限公司</v>
          </cell>
          <cell r="C58" t="str">
            <v>申请《武汉经济技术开发区(汉南区）促进产业高质量发展办法及实施细则》第4条政策1事项“工业投资和技术改造专项资金”</v>
          </cell>
          <cell r="D58" t="str">
            <v>2020年</v>
          </cell>
          <cell r="E58" t="str">
            <v>先进制造产业园</v>
          </cell>
        </row>
        <row r="59">
          <cell r="B59" t="str">
            <v>湖北鼎汇微电子材料有限公司</v>
          </cell>
          <cell r="C59" t="str">
            <v>申请《武汉经济技术开发区(汉南区）促进产业高质量发展办法及实施细则》第4条政策1事项“工业投资和技术改造专项资金”</v>
          </cell>
          <cell r="D59" t="str">
            <v>2020年</v>
          </cell>
          <cell r="E59" t="str">
            <v>先进制造产业园</v>
          </cell>
        </row>
        <row r="60">
          <cell r="B60" t="str">
            <v>武汉柔显科技股份有限公司</v>
          </cell>
          <cell r="C60" t="str">
            <v>申请《武汉经济技术开发区(汉南区）促进产业高质量发展办法及实施细则》第4条政策1事项“工业投资和技术改造专项资金”</v>
          </cell>
          <cell r="D60" t="str">
            <v>2020年</v>
          </cell>
          <cell r="E60" t="str">
            <v>先进制造产业园</v>
          </cell>
        </row>
        <row r="61">
          <cell r="B61" t="str">
            <v>湖北三环汽车工程塑料有限公司</v>
          </cell>
          <cell r="C61" t="str">
            <v>申请《武汉经济技术开发区(汉南区）促进产业高质量发展办法及实施细则》第4条政策1事项“工业投资和技术改造专项资金”</v>
          </cell>
          <cell r="D61" t="str">
            <v>2020年</v>
          </cell>
          <cell r="E61" t="str">
            <v>先进制造产业园</v>
          </cell>
        </row>
        <row r="62">
          <cell r="B62" t="str">
            <v>武汉凯沃森天窗系统有限公司</v>
          </cell>
          <cell r="C62" t="str">
            <v>申请《武汉经济技术开发区(汉南区）促进产业高质量发展办法及实施细则》第4条政策1事项“工业投资和技术改造专项资金”</v>
          </cell>
          <cell r="D62" t="str">
            <v>2020年</v>
          </cell>
          <cell r="E62" t="str">
            <v>先进制造产业园</v>
          </cell>
        </row>
        <row r="63">
          <cell r="B63" t="str">
            <v>东风耐世特转向系统（武汉）有限公司</v>
          </cell>
          <cell r="C63" t="str">
            <v>申请《武汉经济技术开发区(汉南区）促进产业高质量发展办法及实施细则》第4条政策1事项“工业投资和技术改造专项资金”</v>
          </cell>
          <cell r="D63" t="str">
            <v>2020年</v>
          </cell>
          <cell r="E63" t="str">
            <v>先进制造产业园</v>
          </cell>
        </row>
        <row r="64">
          <cell r="B64" t="str">
            <v>康明斯燃油系统（武汉）有限公司</v>
          </cell>
          <cell r="C64" t="str">
            <v>申请《武汉经济技术开发区(汉南区）促进产业高质量发展办法及实施细则》第4条政策1事项“工业投资和技术改造专项资金”</v>
          </cell>
          <cell r="D64" t="str">
            <v>2020年</v>
          </cell>
          <cell r="E64" t="str">
            <v>商务城</v>
          </cell>
        </row>
        <row r="65">
          <cell r="B65" t="str">
            <v>冠鸿光电科技（武汉）有限公司</v>
          </cell>
          <cell r="C65" t="str">
            <v>申请《武汉经济技术开发区(汉南区）促进产业高质量发展办法及实施细则》第4条政策1事项“工业投资和技术改造专项资金”</v>
          </cell>
          <cell r="D65" t="str">
            <v>2020年</v>
          </cell>
          <cell r="E65" t="str">
            <v>先进制造产业园</v>
          </cell>
        </row>
        <row r="66">
          <cell r="B66" t="str">
            <v>武汉海尔电器股份有限公司</v>
          </cell>
          <cell r="C66" t="str">
            <v>申请《武汉经济技术开发区(汉南区）促进产业高质量发展办法及实施细则》第4条政策1事项“工业投资和技术改造专项资金”</v>
          </cell>
          <cell r="D66" t="str">
            <v>2020年</v>
          </cell>
          <cell r="E66" t="str">
            <v>商务城</v>
          </cell>
        </row>
        <row r="67">
          <cell r="B67" t="str">
            <v>丰德汽车部件（武汉）有限公司</v>
          </cell>
          <cell r="C67" t="str">
            <v>申请《武汉经济技术开发区(汉南区）促进产业高质量发展办法及实施细则》第4条政策1事项“工业投资和技术改造专项资金”</v>
          </cell>
          <cell r="D67" t="str">
            <v>2020年</v>
          </cell>
          <cell r="E67" t="str">
            <v>汽车零部件产业园</v>
          </cell>
        </row>
        <row r="68">
          <cell r="B68" t="str">
            <v>武汉泛洲中越合金有限公司</v>
          </cell>
          <cell r="C68" t="str">
            <v>申请《武汉经济技术开发区(汉南区）促进产业高质量发展办法及实施细则》第4条政策1事项“工业投资和技术改造专项资金”</v>
          </cell>
          <cell r="D68" t="str">
            <v>2020年</v>
          </cell>
          <cell r="E68" t="str">
            <v>先进制造产业园</v>
          </cell>
        </row>
        <row r="69">
          <cell r="B69" t="str">
            <v>武汉名杰模塑有限公司</v>
          </cell>
          <cell r="C69" t="str">
            <v>申请《武汉经济技术开发区(汉南区）促进产业高质量发展办法及实施细则》第4条政策1事项“工业投资和技术改造专项资金”</v>
          </cell>
          <cell r="D69" t="str">
            <v>2020年</v>
          </cell>
          <cell r="E69" t="str">
            <v>先进制造产业园</v>
          </cell>
        </row>
        <row r="70">
          <cell r="B70" t="str">
            <v>武汉海尔热水器有限公司</v>
          </cell>
          <cell r="C70" t="str">
            <v>申请《武汉经济技术开发区(汉南区）促进产业高质量发展办法及实施细则》第4条政策1事项“工业投资和技术改造专项资金”</v>
          </cell>
          <cell r="D70" t="str">
            <v>2020年</v>
          </cell>
          <cell r="E70" t="str">
            <v>商务城</v>
          </cell>
        </row>
        <row r="71">
          <cell r="B71" t="str">
            <v>马瑞利汽车零配件（广州）有限公司武汉分公司</v>
          </cell>
          <cell r="C71" t="str">
            <v>申请《武汉经济技术开发区(汉南区）促进产业高质量发展办法及实施细则》第4条政策1事项“工业投资和技术改造专项资金”</v>
          </cell>
          <cell r="D71" t="str">
            <v>2020年</v>
          </cell>
          <cell r="E71" t="str">
            <v>商务城</v>
          </cell>
        </row>
        <row r="72">
          <cell r="B72" t="str">
            <v>武汉远大住宅工业有限公司</v>
          </cell>
          <cell r="C72" t="str">
            <v>申请《武汉经济技术开发区(汉南区）促进产业高质量发展办法及实施细则》第4条政策1事项“工业投资和技术改造专项资金”</v>
          </cell>
          <cell r="D72" t="str">
            <v>2020年</v>
          </cell>
          <cell r="E72" t="str">
            <v>通航产业园</v>
          </cell>
        </row>
        <row r="73">
          <cell r="B73" t="str">
            <v>东风延锋汽车饰件系统有限公司</v>
          </cell>
          <cell r="C73" t="str">
            <v>申请《武汉经济技术开发区(汉南区）促进产业高质量发展办法及实施细则》第4条政策1事项“工业投资和技术改造专项资金”</v>
          </cell>
          <cell r="D73" t="str">
            <v>2020年</v>
          </cell>
          <cell r="E73" t="str">
            <v>先进制造产业园</v>
          </cell>
        </row>
        <row r="74">
          <cell r="B74" t="str">
            <v>东风富士汤姆森调温器有限公司</v>
          </cell>
          <cell r="C74" t="str">
            <v>申请《武汉经济技术开发区(汉南区）促进产业高质量发展办法及实施细则》第4条政策1事项“工业投资和技术改造专项资金”</v>
          </cell>
          <cell r="D74" t="str">
            <v>2020年</v>
          </cell>
          <cell r="E74" t="str">
            <v>先进制造产业园</v>
          </cell>
        </row>
        <row r="75">
          <cell r="B75" t="str">
            <v>武汉联镇科技有限公司</v>
          </cell>
          <cell r="C75" t="str">
            <v>申请《武汉经济技术开发区(汉南区）促进产业高质量发展办法及实施细则》第4条政策1事项“工业投资和技术改造专项资金”</v>
          </cell>
          <cell r="D75" t="str">
            <v>2020年</v>
          </cell>
          <cell r="E75" t="str">
            <v>先进制造产业园</v>
          </cell>
        </row>
        <row r="76">
          <cell r="B76" t="str">
            <v>武汉今仙电机有限公司</v>
          </cell>
          <cell r="C76" t="str">
            <v>申请《武汉经济技术开发区(汉南区）促进产业高质量发展办法及实施细则》第4条政策1事项“工业投资和技术改造专项资金”</v>
          </cell>
          <cell r="D76" t="str">
            <v>2020年</v>
          </cell>
          <cell r="E76" t="str">
            <v>汽车零部件产业园</v>
          </cell>
        </row>
        <row r="77">
          <cell r="B77" t="str">
            <v>武汉市东亚合成汽车部件有限公司</v>
          </cell>
          <cell r="C77" t="str">
            <v>申请《武汉经济技术开发区(汉南区）促进产业高质量发展办法及实施细则》第4条政策1事项“工业投资和技术改造专项资金”</v>
          </cell>
          <cell r="D77" t="str">
            <v>2020年</v>
          </cell>
          <cell r="E77" t="str">
            <v>汽车零部件产业园</v>
          </cell>
        </row>
        <row r="78">
          <cell r="B78" t="str">
            <v>武汉中石油昆仑管道燃气有限公司</v>
          </cell>
          <cell r="C78" t="str">
            <v>申请《武汉经济技术开发区(汉南区）促进产业高质量发展办法及实施细则》第4条政策1事项“工业投资和技术改造专项资金”</v>
          </cell>
          <cell r="D78" t="str">
            <v>2020年</v>
          </cell>
          <cell r="E78" t="str">
            <v>港口物流园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4"/>
  <sheetViews>
    <sheetView tabSelected="1" view="pageBreakPreview" zoomScale="55" zoomScaleNormal="70" zoomScaleSheetLayoutView="55" workbookViewId="0">
      <pane ySplit="4" topLeftCell="A4" activePane="bottomLeft" state="frozen"/>
      <selection/>
      <selection pane="bottomLeft" activeCell="H7" sqref="H7"/>
    </sheetView>
  </sheetViews>
  <sheetFormatPr defaultColWidth="9" defaultRowHeight="18.75"/>
  <cols>
    <col min="1" max="1" width="9.125" customWidth="1"/>
    <col min="2" max="2" width="23.2083333333333" customWidth="1"/>
    <col min="3" max="3" width="51.6166666666667" customWidth="1"/>
    <col min="4" max="4" width="13.125" customWidth="1"/>
    <col min="5" max="5" width="21.25" customWidth="1"/>
    <col min="6" max="8" width="16.625" customWidth="1"/>
    <col min="9" max="9" width="45.175" style="3" customWidth="1"/>
  </cols>
  <sheetData>
    <row r="1" ht="78" customHeight="1" spans="1:9">
      <c r="A1" s="4" t="s">
        <v>0</v>
      </c>
      <c r="B1" s="5"/>
      <c r="C1" s="5"/>
      <c r="D1" s="5"/>
      <c r="E1" s="5"/>
      <c r="F1" s="5"/>
      <c r="G1" s="5"/>
      <c r="H1" s="5"/>
      <c r="I1" s="14"/>
    </row>
    <row r="2" customFormat="1" ht="27" customHeight="1" spans="1:9">
      <c r="A2" s="4"/>
      <c r="B2" s="5"/>
      <c r="C2" s="5"/>
      <c r="D2" s="5"/>
      <c r="E2" s="5"/>
      <c r="F2" s="5"/>
      <c r="G2" s="5"/>
      <c r="H2" s="5"/>
      <c r="I2" s="15" t="s">
        <v>1</v>
      </c>
    </row>
    <row r="3" s="1" customFormat="1" ht="29" customHeight="1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/>
      <c r="H3" s="6"/>
      <c r="I3" s="16" t="s">
        <v>8</v>
      </c>
    </row>
    <row r="4" s="1" customFormat="1" ht="55" customHeight="1" spans="1:9">
      <c r="A4" s="6"/>
      <c r="B4" s="6"/>
      <c r="C4" s="6"/>
      <c r="D4" s="7"/>
      <c r="E4" s="7"/>
      <c r="F4" s="7" t="s">
        <v>9</v>
      </c>
      <c r="G4" s="7" t="s">
        <v>10</v>
      </c>
      <c r="H4" s="7" t="s">
        <v>11</v>
      </c>
      <c r="I4" s="16"/>
    </row>
    <row r="5" s="1" customFormat="1" ht="80" customHeight="1" spans="1:9">
      <c r="A5" s="6"/>
      <c r="B5" s="6"/>
      <c r="C5" s="6"/>
      <c r="D5" s="6"/>
      <c r="E5" s="6" t="s">
        <v>12</v>
      </c>
      <c r="F5" s="8">
        <f>SUM(F6:F73)</f>
        <v>190374.06</v>
      </c>
      <c r="G5" s="8">
        <f>SUM(G6:G73)</f>
        <v>20621.57</v>
      </c>
      <c r="H5" s="8">
        <f>SUM(H6:H73)</f>
        <v>169752.49</v>
      </c>
      <c r="I5" s="17"/>
    </row>
    <row r="6" s="1" customFormat="1" ht="85" customHeight="1" spans="1:9">
      <c r="A6" s="9">
        <v>1</v>
      </c>
      <c r="B6" s="10" t="s">
        <v>13</v>
      </c>
      <c r="C6" s="11" t="s">
        <v>14</v>
      </c>
      <c r="D6" s="10" t="s">
        <v>15</v>
      </c>
      <c r="E6" s="10" t="str">
        <f>VLOOKUP(B6,[1]窗口审核表!$B$4:$E$78,4,FALSE)</f>
        <v>先进制造产业园</v>
      </c>
      <c r="F6" s="12">
        <v>510.09</v>
      </c>
      <c r="G6" s="12" t="s">
        <v>16</v>
      </c>
      <c r="H6" s="12">
        <v>510.09</v>
      </c>
      <c r="I6" s="17" t="s">
        <v>17</v>
      </c>
    </row>
    <row r="7" s="1" customFormat="1" ht="85" customHeight="1" spans="1:9">
      <c r="A7" s="9">
        <v>2</v>
      </c>
      <c r="B7" s="10" t="s">
        <v>18</v>
      </c>
      <c r="C7" s="11" t="s">
        <v>14</v>
      </c>
      <c r="D7" s="10" t="s">
        <v>15</v>
      </c>
      <c r="E7" s="10" t="str">
        <f>VLOOKUP(B7,[1]窗口审核表!$B$4:$E$78,4,FALSE)</f>
        <v>智慧生态城</v>
      </c>
      <c r="F7" s="12">
        <v>7143.24</v>
      </c>
      <c r="G7" s="12" t="s">
        <v>16</v>
      </c>
      <c r="H7" s="12">
        <v>7143.24</v>
      </c>
      <c r="I7" s="17"/>
    </row>
    <row r="8" s="1" customFormat="1" ht="85" customHeight="1" spans="1:9">
      <c r="A8" s="9">
        <v>3</v>
      </c>
      <c r="B8" s="10" t="s">
        <v>19</v>
      </c>
      <c r="C8" s="11" t="s">
        <v>14</v>
      </c>
      <c r="D8" s="10" t="s">
        <v>15</v>
      </c>
      <c r="E8" s="10" t="str">
        <f>VLOOKUP(B8,[1]窗口审核表!$B$4:$E$78,4,FALSE)</f>
        <v>汽车零部件产业园</v>
      </c>
      <c r="F8" s="12">
        <v>1353.87</v>
      </c>
      <c r="G8" s="12" t="s">
        <v>16</v>
      </c>
      <c r="H8" s="12">
        <v>1353.87</v>
      </c>
      <c r="I8" s="17"/>
    </row>
    <row r="9" s="1" customFormat="1" ht="85" customHeight="1" spans="1:9">
      <c r="A9" s="9">
        <v>4</v>
      </c>
      <c r="B9" s="10" t="s">
        <v>20</v>
      </c>
      <c r="C9" s="11" t="s">
        <v>14</v>
      </c>
      <c r="D9" s="10" t="s">
        <v>15</v>
      </c>
      <c r="E9" s="10" t="str">
        <f>VLOOKUP(B9,[1]窗口审核表!$B$4:$E$78,4,FALSE)</f>
        <v>先进制造产业园</v>
      </c>
      <c r="F9" s="12">
        <v>8216.07</v>
      </c>
      <c r="G9" s="12" t="s">
        <v>16</v>
      </c>
      <c r="H9" s="12">
        <v>8216.07</v>
      </c>
      <c r="I9" s="17"/>
    </row>
    <row r="10" s="1" customFormat="1" ht="85" customHeight="1" spans="1:9">
      <c r="A10" s="9">
        <v>5</v>
      </c>
      <c r="B10" s="10" t="s">
        <v>21</v>
      </c>
      <c r="C10" s="11" t="s">
        <v>14</v>
      </c>
      <c r="D10" s="10" t="s">
        <v>15</v>
      </c>
      <c r="E10" s="10" t="str">
        <f>VLOOKUP(B10,[1]窗口审核表!$B$4:$E$78,4,FALSE)</f>
        <v>先进制造产业园</v>
      </c>
      <c r="F10" s="12">
        <v>882.06</v>
      </c>
      <c r="G10" s="12" t="s">
        <v>16</v>
      </c>
      <c r="H10" s="12">
        <v>882.06</v>
      </c>
      <c r="I10" s="17"/>
    </row>
    <row r="11" s="1" customFormat="1" ht="85" customHeight="1" spans="1:9">
      <c r="A11" s="9">
        <v>6</v>
      </c>
      <c r="B11" s="10" t="s">
        <v>22</v>
      </c>
      <c r="C11" s="11" t="s">
        <v>14</v>
      </c>
      <c r="D11" s="10" t="s">
        <v>15</v>
      </c>
      <c r="E11" s="10" t="str">
        <f>VLOOKUP(B11,[1]窗口审核表!$B$4:$E$78,4,FALSE)</f>
        <v>先进制造产业园</v>
      </c>
      <c r="F11" s="12">
        <v>5603.47</v>
      </c>
      <c r="G11" s="12" t="s">
        <v>16</v>
      </c>
      <c r="H11" s="12">
        <v>5603.47</v>
      </c>
      <c r="I11" s="17"/>
    </row>
    <row r="12" s="1" customFormat="1" ht="85" customHeight="1" spans="1:9">
      <c r="A12" s="9">
        <v>7</v>
      </c>
      <c r="B12" s="10" t="s">
        <v>23</v>
      </c>
      <c r="C12" s="11" t="s">
        <v>14</v>
      </c>
      <c r="D12" s="10" t="s">
        <v>15</v>
      </c>
      <c r="E12" s="10" t="str">
        <f>VLOOKUP(B12,[1]窗口审核表!$B$4:$E$78,4,FALSE)</f>
        <v>先进制造产业园</v>
      </c>
      <c r="F12" s="12">
        <v>633.91</v>
      </c>
      <c r="G12" s="12" t="s">
        <v>16</v>
      </c>
      <c r="H12" s="12">
        <v>633.91</v>
      </c>
      <c r="I12" s="17" t="s">
        <v>24</v>
      </c>
    </row>
    <row r="13" s="1" customFormat="1" ht="85" customHeight="1" spans="1:9">
      <c r="A13" s="9">
        <v>8</v>
      </c>
      <c r="B13" s="10" t="s">
        <v>25</v>
      </c>
      <c r="C13" s="11" t="s">
        <v>14</v>
      </c>
      <c r="D13" s="10" t="s">
        <v>15</v>
      </c>
      <c r="E13" s="10" t="str">
        <f>VLOOKUP(B13,[1]窗口审核表!$B$4:$E$78,4,FALSE)</f>
        <v>先进制造产业园</v>
      </c>
      <c r="F13" s="12">
        <v>1620.8</v>
      </c>
      <c r="G13" s="12" t="s">
        <v>16</v>
      </c>
      <c r="H13" s="12">
        <v>1620.8</v>
      </c>
      <c r="I13" s="17"/>
    </row>
    <row r="14" s="1" customFormat="1" ht="85" customHeight="1" spans="1:9">
      <c r="A14" s="9">
        <v>9</v>
      </c>
      <c r="B14" s="10" t="s">
        <v>26</v>
      </c>
      <c r="C14" s="11" t="s">
        <v>14</v>
      </c>
      <c r="D14" s="10" t="s">
        <v>15</v>
      </c>
      <c r="E14" s="10" t="str">
        <f>VLOOKUP(B14,[1]窗口审核表!$B$4:$E$78,4,FALSE)</f>
        <v>先进制造产业园</v>
      </c>
      <c r="F14" s="12">
        <v>1244.98</v>
      </c>
      <c r="G14" s="12" t="s">
        <v>16</v>
      </c>
      <c r="H14" s="12">
        <v>1244.98</v>
      </c>
      <c r="I14" s="17"/>
    </row>
    <row r="15" s="1" customFormat="1" ht="85" customHeight="1" spans="1:9">
      <c r="A15" s="9">
        <v>10</v>
      </c>
      <c r="B15" s="10" t="s">
        <v>27</v>
      </c>
      <c r="C15" s="11" t="s">
        <v>14</v>
      </c>
      <c r="D15" s="10" t="s">
        <v>15</v>
      </c>
      <c r="E15" s="10" t="str">
        <f>VLOOKUP(B15,[1]窗口审核表!$B$4:$E$78,4,FALSE)</f>
        <v>汽车零部件产业园</v>
      </c>
      <c r="F15" s="12">
        <v>1033.47</v>
      </c>
      <c r="G15" s="12" t="s">
        <v>16</v>
      </c>
      <c r="H15" s="12">
        <v>1033.47</v>
      </c>
      <c r="I15" s="17"/>
    </row>
    <row r="16" s="1" customFormat="1" ht="85" customHeight="1" spans="1:9">
      <c r="A16" s="9">
        <v>11</v>
      </c>
      <c r="B16" s="10" t="s">
        <v>28</v>
      </c>
      <c r="C16" s="11" t="s">
        <v>14</v>
      </c>
      <c r="D16" s="10" t="s">
        <v>15</v>
      </c>
      <c r="E16" s="10" t="str">
        <f>VLOOKUP(B16,[1]窗口审核表!$B$4:$E$78,4,FALSE)</f>
        <v>先进制造产业园</v>
      </c>
      <c r="F16" s="12">
        <v>11956.6</v>
      </c>
      <c r="G16" s="12" t="s">
        <v>16</v>
      </c>
      <c r="H16" s="12">
        <v>11956.6</v>
      </c>
      <c r="I16" s="17"/>
    </row>
    <row r="17" s="1" customFormat="1" ht="85" customHeight="1" spans="1:9">
      <c r="A17" s="9">
        <v>12</v>
      </c>
      <c r="B17" s="10" t="s">
        <v>29</v>
      </c>
      <c r="C17" s="11" t="s">
        <v>14</v>
      </c>
      <c r="D17" s="10" t="s">
        <v>15</v>
      </c>
      <c r="E17" s="10" t="str">
        <f>VLOOKUP(B17,[1]窗口审核表!$B$4:$E$78,4,FALSE)</f>
        <v>智慧生态城</v>
      </c>
      <c r="F17" s="12">
        <v>2498.38</v>
      </c>
      <c r="G17" s="12" t="s">
        <v>16</v>
      </c>
      <c r="H17" s="12">
        <v>2498.38</v>
      </c>
      <c r="I17" s="17"/>
    </row>
    <row r="18" s="1" customFormat="1" ht="85" customHeight="1" spans="1:9">
      <c r="A18" s="9">
        <v>13</v>
      </c>
      <c r="B18" s="10" t="s">
        <v>30</v>
      </c>
      <c r="C18" s="11" t="s">
        <v>14</v>
      </c>
      <c r="D18" s="10" t="s">
        <v>15</v>
      </c>
      <c r="E18" s="10" t="str">
        <f>VLOOKUP(B18,[1]窗口审核表!$B$4:$E$78,4,FALSE)</f>
        <v>先进制造产业园</v>
      </c>
      <c r="F18" s="12">
        <v>2303.58</v>
      </c>
      <c r="G18" s="12" t="s">
        <v>16</v>
      </c>
      <c r="H18" s="12">
        <v>2303.58</v>
      </c>
      <c r="I18" s="17"/>
    </row>
    <row r="19" s="1" customFormat="1" ht="85" customHeight="1" spans="1:9">
      <c r="A19" s="9">
        <v>14</v>
      </c>
      <c r="B19" s="10" t="s">
        <v>31</v>
      </c>
      <c r="C19" s="11" t="s">
        <v>14</v>
      </c>
      <c r="D19" s="10" t="s">
        <v>15</v>
      </c>
      <c r="E19" s="10" t="str">
        <f>VLOOKUP(B19,[1]窗口审核表!$B$4:$E$78,4,FALSE)</f>
        <v>先进制造产业园</v>
      </c>
      <c r="F19" s="12">
        <v>4353.66</v>
      </c>
      <c r="G19" s="12" t="s">
        <v>16</v>
      </c>
      <c r="H19" s="12">
        <v>4353.66</v>
      </c>
      <c r="I19" s="17"/>
    </row>
    <row r="20" s="1" customFormat="1" ht="85" customHeight="1" spans="1:9">
      <c r="A20" s="9">
        <v>15</v>
      </c>
      <c r="B20" s="10" t="s">
        <v>32</v>
      </c>
      <c r="C20" s="11" t="s">
        <v>14</v>
      </c>
      <c r="D20" s="10" t="s">
        <v>15</v>
      </c>
      <c r="E20" s="10" t="str">
        <f>VLOOKUP(B20,[1]窗口审核表!$B$4:$E$78,4,FALSE)</f>
        <v>先进制造产业园</v>
      </c>
      <c r="F20" s="12">
        <v>1812.6</v>
      </c>
      <c r="G20" s="12" t="s">
        <v>16</v>
      </c>
      <c r="H20" s="12">
        <v>1812.6</v>
      </c>
      <c r="I20" s="17"/>
    </row>
    <row r="21" s="1" customFormat="1" ht="85" customHeight="1" spans="1:9">
      <c r="A21" s="9">
        <v>16</v>
      </c>
      <c r="B21" s="10" t="s">
        <v>33</v>
      </c>
      <c r="C21" s="11" t="s">
        <v>14</v>
      </c>
      <c r="D21" s="10" t="s">
        <v>15</v>
      </c>
      <c r="E21" s="10" t="str">
        <f>VLOOKUP(B21,[1]窗口审核表!$B$4:$E$78,4,FALSE)</f>
        <v>通航产业园</v>
      </c>
      <c r="F21" s="12">
        <v>1220.66</v>
      </c>
      <c r="G21" s="12" t="s">
        <v>16</v>
      </c>
      <c r="H21" s="12">
        <v>1220.66</v>
      </c>
      <c r="I21" s="17"/>
    </row>
    <row r="22" s="1" customFormat="1" ht="85" customHeight="1" spans="1:9">
      <c r="A22" s="9">
        <v>17</v>
      </c>
      <c r="B22" s="10" t="s">
        <v>34</v>
      </c>
      <c r="C22" s="11" t="s">
        <v>14</v>
      </c>
      <c r="D22" s="10" t="s">
        <v>15</v>
      </c>
      <c r="E22" s="10" t="str">
        <f>VLOOKUP(B22,[1]窗口审核表!$B$4:$E$78,4,FALSE)</f>
        <v>先进制造产业园</v>
      </c>
      <c r="F22" s="12">
        <v>3552.42</v>
      </c>
      <c r="G22" s="12" t="s">
        <v>16</v>
      </c>
      <c r="H22" s="12">
        <v>3552.42</v>
      </c>
      <c r="I22" s="17"/>
    </row>
    <row r="23" s="1" customFormat="1" ht="85" customHeight="1" spans="1:9">
      <c r="A23" s="9">
        <v>18</v>
      </c>
      <c r="B23" s="10" t="s">
        <v>35</v>
      </c>
      <c r="C23" s="11" t="s">
        <v>14</v>
      </c>
      <c r="D23" s="10" t="s">
        <v>15</v>
      </c>
      <c r="E23" s="10" t="str">
        <f>VLOOKUP(B23,[1]窗口审核表!$B$4:$E$78,4,FALSE)</f>
        <v>先进制造产业园</v>
      </c>
      <c r="F23" s="12">
        <v>1738.25</v>
      </c>
      <c r="G23" s="12" t="s">
        <v>16</v>
      </c>
      <c r="H23" s="12">
        <v>1738.25</v>
      </c>
      <c r="I23" s="17"/>
    </row>
    <row r="24" s="1" customFormat="1" ht="85" customHeight="1" spans="1:9">
      <c r="A24" s="9">
        <v>19</v>
      </c>
      <c r="B24" s="10" t="s">
        <v>36</v>
      </c>
      <c r="C24" s="11" t="s">
        <v>14</v>
      </c>
      <c r="D24" s="10" t="s">
        <v>15</v>
      </c>
      <c r="E24" s="10" t="str">
        <f>VLOOKUP(B24,[1]窗口审核表!$B$4:$E$78,4,FALSE)</f>
        <v>先进制造产业园</v>
      </c>
      <c r="F24" s="12">
        <v>803.17</v>
      </c>
      <c r="G24" s="12" t="s">
        <v>16</v>
      </c>
      <c r="H24" s="12">
        <v>803.17</v>
      </c>
      <c r="I24" s="17"/>
    </row>
    <row r="25" s="1" customFormat="1" ht="85" customHeight="1" spans="1:9">
      <c r="A25" s="9">
        <v>20</v>
      </c>
      <c r="B25" s="10" t="s">
        <v>37</v>
      </c>
      <c r="C25" s="11" t="s">
        <v>14</v>
      </c>
      <c r="D25" s="10" t="s">
        <v>15</v>
      </c>
      <c r="E25" s="10" t="s">
        <v>38</v>
      </c>
      <c r="F25" s="12">
        <v>1167.46</v>
      </c>
      <c r="G25" s="12" t="s">
        <v>16</v>
      </c>
      <c r="H25" s="12">
        <v>1167.46</v>
      </c>
      <c r="I25" s="17"/>
    </row>
    <row r="26" s="1" customFormat="1" ht="85" customHeight="1" spans="1:9">
      <c r="A26" s="9">
        <v>21</v>
      </c>
      <c r="B26" s="10" t="s">
        <v>39</v>
      </c>
      <c r="C26" s="11" t="s">
        <v>14</v>
      </c>
      <c r="D26" s="10" t="s">
        <v>15</v>
      </c>
      <c r="E26" s="10" t="str">
        <f>VLOOKUP(B26,[1]窗口审核表!$B$4:$E$78,4,FALSE)</f>
        <v>先进制造产业园</v>
      </c>
      <c r="F26" s="12">
        <v>8625.26</v>
      </c>
      <c r="G26" s="12" t="s">
        <v>16</v>
      </c>
      <c r="H26" s="12">
        <v>8625.26</v>
      </c>
      <c r="I26" s="17"/>
    </row>
    <row r="27" s="1" customFormat="1" ht="85" customHeight="1" spans="1:9">
      <c r="A27" s="9">
        <v>22</v>
      </c>
      <c r="B27" s="10" t="s">
        <v>40</v>
      </c>
      <c r="C27" s="11" t="s">
        <v>14</v>
      </c>
      <c r="D27" s="10" t="s">
        <v>15</v>
      </c>
      <c r="E27" s="10" t="str">
        <f>VLOOKUP(B27,[1]窗口审核表!$B$4:$E$78,4,FALSE)</f>
        <v>智慧生态城</v>
      </c>
      <c r="F27" s="12">
        <v>724.12</v>
      </c>
      <c r="G27" s="12" t="s">
        <v>16</v>
      </c>
      <c r="H27" s="12">
        <v>724.12</v>
      </c>
      <c r="I27" s="17" t="s">
        <v>41</v>
      </c>
    </row>
    <row r="28" s="1" customFormat="1" ht="85" customHeight="1" spans="1:9">
      <c r="A28" s="9">
        <v>23</v>
      </c>
      <c r="B28" s="10" t="s">
        <v>42</v>
      </c>
      <c r="C28" s="11" t="s">
        <v>14</v>
      </c>
      <c r="D28" s="10" t="s">
        <v>15</v>
      </c>
      <c r="E28" s="10" t="str">
        <f>VLOOKUP(B28,[1]窗口审核表!$B$4:$E$78,4,FALSE)</f>
        <v>汽车零部件产业园</v>
      </c>
      <c r="F28" s="12">
        <v>5501.96</v>
      </c>
      <c r="G28" s="12" t="s">
        <v>16</v>
      </c>
      <c r="H28" s="12">
        <v>5501.96</v>
      </c>
      <c r="I28" s="17"/>
    </row>
    <row r="29" s="1" customFormat="1" ht="85" customHeight="1" spans="1:9">
      <c r="A29" s="9">
        <v>24</v>
      </c>
      <c r="B29" s="10" t="s">
        <v>43</v>
      </c>
      <c r="C29" s="11" t="s">
        <v>14</v>
      </c>
      <c r="D29" s="10" t="s">
        <v>15</v>
      </c>
      <c r="E29" s="10" t="str">
        <f>VLOOKUP(B29,[1]窗口审核表!$B$4:$E$78,4,FALSE)</f>
        <v>先进制造产业园</v>
      </c>
      <c r="F29" s="12">
        <v>3817.84</v>
      </c>
      <c r="G29" s="12" t="s">
        <v>16</v>
      </c>
      <c r="H29" s="12">
        <v>3817.84</v>
      </c>
      <c r="I29" s="17"/>
    </row>
    <row r="30" s="1" customFormat="1" ht="85" customHeight="1" spans="1:9">
      <c r="A30" s="9">
        <v>25</v>
      </c>
      <c r="B30" s="10" t="s">
        <v>44</v>
      </c>
      <c r="C30" s="11" t="s">
        <v>14</v>
      </c>
      <c r="D30" s="10" t="s">
        <v>15</v>
      </c>
      <c r="E30" s="10" t="str">
        <f>VLOOKUP(B30,[1]窗口审核表!$B$4:$E$78,4,FALSE)</f>
        <v>先进制造产业园</v>
      </c>
      <c r="F30" s="12">
        <v>2255.83</v>
      </c>
      <c r="G30" s="12" t="s">
        <v>16</v>
      </c>
      <c r="H30" s="12">
        <v>2255.83</v>
      </c>
      <c r="I30" s="17"/>
    </row>
    <row r="31" s="1" customFormat="1" ht="85" customHeight="1" spans="1:9">
      <c r="A31" s="9">
        <v>26</v>
      </c>
      <c r="B31" s="10" t="s">
        <v>45</v>
      </c>
      <c r="C31" s="11" t="s">
        <v>14</v>
      </c>
      <c r="D31" s="10" t="s">
        <v>15</v>
      </c>
      <c r="E31" s="10" t="str">
        <f>VLOOKUP(B31,[1]窗口审核表!$B$4:$E$78,4,FALSE)</f>
        <v>先进制造产业园</v>
      </c>
      <c r="F31" s="12">
        <v>1742.22</v>
      </c>
      <c r="G31" s="12" t="s">
        <v>16</v>
      </c>
      <c r="H31" s="12">
        <v>1742.22</v>
      </c>
      <c r="I31" s="17"/>
    </row>
    <row r="32" s="1" customFormat="1" ht="85" customHeight="1" spans="1:9">
      <c r="A32" s="9">
        <v>27</v>
      </c>
      <c r="B32" s="10" t="s">
        <v>46</v>
      </c>
      <c r="C32" s="11" t="s">
        <v>14</v>
      </c>
      <c r="D32" s="10" t="s">
        <v>15</v>
      </c>
      <c r="E32" s="10" t="str">
        <f>VLOOKUP(B32,[1]窗口审核表!$B$4:$E$78,4,FALSE)</f>
        <v>汽车零部件产业园</v>
      </c>
      <c r="F32" s="12">
        <v>1158.63</v>
      </c>
      <c r="G32" s="12" t="s">
        <v>16</v>
      </c>
      <c r="H32" s="12">
        <v>1158.63</v>
      </c>
      <c r="I32" s="17"/>
    </row>
    <row r="33" s="1" customFormat="1" ht="85" customHeight="1" spans="1:9">
      <c r="A33" s="9">
        <v>28</v>
      </c>
      <c r="B33" s="10" t="s">
        <v>47</v>
      </c>
      <c r="C33" s="11" t="s">
        <v>14</v>
      </c>
      <c r="D33" s="10" t="s">
        <v>15</v>
      </c>
      <c r="E33" s="10" t="str">
        <f>VLOOKUP(B33,[1]窗口审核表!$B$4:$E$78,4,FALSE)</f>
        <v>先进制造产业园</v>
      </c>
      <c r="F33" s="12">
        <v>9315.2</v>
      </c>
      <c r="G33" s="12" t="s">
        <v>16</v>
      </c>
      <c r="H33" s="12">
        <v>9315.2</v>
      </c>
      <c r="I33" s="17"/>
    </row>
    <row r="34" s="1" customFormat="1" ht="85" customHeight="1" spans="1:9">
      <c r="A34" s="9">
        <v>29</v>
      </c>
      <c r="B34" s="10" t="s">
        <v>48</v>
      </c>
      <c r="C34" s="11" t="s">
        <v>14</v>
      </c>
      <c r="D34" s="10" t="s">
        <v>15</v>
      </c>
      <c r="E34" s="10" t="str">
        <f>VLOOKUP(B34,[1]窗口审核表!$B$4:$E$78,4,FALSE)</f>
        <v>智慧生态城</v>
      </c>
      <c r="F34" s="12">
        <v>3279.8</v>
      </c>
      <c r="G34" s="12" t="s">
        <v>16</v>
      </c>
      <c r="H34" s="12">
        <v>3279.8</v>
      </c>
      <c r="I34" s="17"/>
    </row>
    <row r="35" s="1" customFormat="1" ht="85" customHeight="1" spans="1:9">
      <c r="A35" s="9">
        <v>30</v>
      </c>
      <c r="B35" s="10" t="s">
        <v>49</v>
      </c>
      <c r="C35" s="11" t="s">
        <v>14</v>
      </c>
      <c r="D35" s="10" t="s">
        <v>15</v>
      </c>
      <c r="E35" s="10" t="str">
        <f>VLOOKUP(B35,[1]窗口审核表!$B$4:$E$78,4,FALSE)</f>
        <v>汽车零部件产业园</v>
      </c>
      <c r="F35" s="12">
        <v>2563.32</v>
      </c>
      <c r="G35" s="12" t="s">
        <v>16</v>
      </c>
      <c r="H35" s="12">
        <v>2563.32</v>
      </c>
      <c r="I35" s="17"/>
    </row>
    <row r="36" s="1" customFormat="1" ht="85" customHeight="1" spans="1:9">
      <c r="A36" s="9">
        <v>31</v>
      </c>
      <c r="B36" s="10" t="s">
        <v>50</v>
      </c>
      <c r="C36" s="11" t="s">
        <v>14</v>
      </c>
      <c r="D36" s="10" t="s">
        <v>15</v>
      </c>
      <c r="E36" s="10" t="str">
        <f>VLOOKUP(B36,[1]窗口审核表!$B$4:$E$78,4,FALSE)</f>
        <v>先进制造产业园</v>
      </c>
      <c r="F36" s="12">
        <v>12531.57</v>
      </c>
      <c r="G36" s="12" t="s">
        <v>16</v>
      </c>
      <c r="H36" s="12">
        <v>12531.57</v>
      </c>
      <c r="I36" s="17"/>
    </row>
    <row r="37" s="1" customFormat="1" ht="85" customHeight="1" spans="1:9">
      <c r="A37" s="9">
        <v>32</v>
      </c>
      <c r="B37" s="10" t="s">
        <v>51</v>
      </c>
      <c r="C37" s="11" t="s">
        <v>14</v>
      </c>
      <c r="D37" s="10" t="s">
        <v>15</v>
      </c>
      <c r="E37" s="13" t="s">
        <v>52</v>
      </c>
      <c r="F37" s="12">
        <v>4316.04</v>
      </c>
      <c r="G37" s="12" t="s">
        <v>16</v>
      </c>
      <c r="H37" s="12">
        <v>4316.04</v>
      </c>
      <c r="I37" s="17"/>
    </row>
    <row r="38" s="1" customFormat="1" ht="85" customHeight="1" spans="1:9">
      <c r="A38" s="9">
        <v>33</v>
      </c>
      <c r="B38" s="10" t="s">
        <v>53</v>
      </c>
      <c r="C38" s="11" t="s">
        <v>14</v>
      </c>
      <c r="D38" s="10" t="s">
        <v>15</v>
      </c>
      <c r="E38" s="10" t="str">
        <f>VLOOKUP(B38,[1]窗口审核表!$B$4:$E$78,4,FALSE)</f>
        <v>汽车零部件产业园</v>
      </c>
      <c r="F38" s="12">
        <v>808.97</v>
      </c>
      <c r="G38" s="12" t="s">
        <v>16</v>
      </c>
      <c r="H38" s="12">
        <v>808.97</v>
      </c>
      <c r="I38" s="17"/>
    </row>
    <row r="39" s="1" customFormat="1" ht="85" customHeight="1" spans="1:9">
      <c r="A39" s="9">
        <v>34</v>
      </c>
      <c r="B39" s="10" t="s">
        <v>54</v>
      </c>
      <c r="C39" s="11" t="s">
        <v>14</v>
      </c>
      <c r="D39" s="10" t="s">
        <v>15</v>
      </c>
      <c r="E39" s="13" t="s">
        <v>52</v>
      </c>
      <c r="F39" s="12">
        <v>4353.55</v>
      </c>
      <c r="G39" s="12" t="s">
        <v>16</v>
      </c>
      <c r="H39" s="12">
        <v>4353.55</v>
      </c>
      <c r="I39" s="17"/>
    </row>
    <row r="40" s="1" customFormat="1" ht="85" customHeight="1" spans="1:9">
      <c r="A40" s="9">
        <v>35</v>
      </c>
      <c r="B40" s="10" t="s">
        <v>55</v>
      </c>
      <c r="C40" s="11" t="s">
        <v>14</v>
      </c>
      <c r="D40" s="10" t="s">
        <v>15</v>
      </c>
      <c r="E40" s="10" t="str">
        <f>VLOOKUP(B40,[1]窗口审核表!$B$4:$E$78,4,FALSE)</f>
        <v>先进制造产业园</v>
      </c>
      <c r="F40" s="12">
        <v>1167.13</v>
      </c>
      <c r="G40" s="12" t="s">
        <v>16</v>
      </c>
      <c r="H40" s="12">
        <v>1167.13</v>
      </c>
      <c r="I40" s="17"/>
    </row>
    <row r="41" s="1" customFormat="1" ht="85" customHeight="1" spans="1:9">
      <c r="A41" s="9">
        <v>36</v>
      </c>
      <c r="B41" s="10" t="s">
        <v>56</v>
      </c>
      <c r="C41" s="11" t="s">
        <v>14</v>
      </c>
      <c r="D41" s="10" t="s">
        <v>15</v>
      </c>
      <c r="E41" s="10" t="str">
        <f>VLOOKUP(B41,[1]窗口审核表!$B$4:$E$78,4,FALSE)</f>
        <v>先进制造产业园</v>
      </c>
      <c r="F41" s="12">
        <v>1458.99</v>
      </c>
      <c r="G41" s="12" t="s">
        <v>16</v>
      </c>
      <c r="H41" s="12">
        <v>1458.99</v>
      </c>
      <c r="I41" s="17"/>
    </row>
    <row r="42" s="1" customFormat="1" ht="85" customHeight="1" spans="1:9">
      <c r="A42" s="9">
        <v>37</v>
      </c>
      <c r="B42" s="10" t="s">
        <v>57</v>
      </c>
      <c r="C42" s="11" t="s">
        <v>14</v>
      </c>
      <c r="D42" s="10" t="s">
        <v>15</v>
      </c>
      <c r="E42" s="10" t="str">
        <f>VLOOKUP(B42,[1]窗口审核表!$B$4:$E$78,4,FALSE)</f>
        <v>汽车零部件产业园</v>
      </c>
      <c r="F42" s="12">
        <v>1914.88</v>
      </c>
      <c r="G42" s="12" t="s">
        <v>16</v>
      </c>
      <c r="H42" s="12">
        <v>1914.88</v>
      </c>
      <c r="I42" s="17"/>
    </row>
    <row r="43" s="1" customFormat="1" ht="85" customHeight="1" spans="1:9">
      <c r="A43" s="9">
        <v>38</v>
      </c>
      <c r="B43" s="10" t="s">
        <v>58</v>
      </c>
      <c r="C43" s="11" t="s">
        <v>14</v>
      </c>
      <c r="D43" s="10" t="s">
        <v>15</v>
      </c>
      <c r="E43" s="10" t="str">
        <f>VLOOKUP(B43,[1]窗口审核表!$B$4:$E$78,4,FALSE)</f>
        <v>汽车零部件产业园</v>
      </c>
      <c r="F43" s="12">
        <v>788.83</v>
      </c>
      <c r="G43" s="12" t="s">
        <v>16</v>
      </c>
      <c r="H43" s="12">
        <v>788.83</v>
      </c>
      <c r="I43" s="17" t="s">
        <v>59</v>
      </c>
    </row>
    <row r="44" s="1" customFormat="1" ht="85" customHeight="1" spans="1:9">
      <c r="A44" s="9">
        <v>39</v>
      </c>
      <c r="B44" s="10" t="s">
        <v>60</v>
      </c>
      <c r="C44" s="11" t="s">
        <v>14</v>
      </c>
      <c r="D44" s="10" t="s">
        <v>15</v>
      </c>
      <c r="E44" s="10" t="str">
        <f>VLOOKUP(B44,[1]窗口审核表!$B$4:$E$78,4,FALSE)</f>
        <v>先进制造产业园</v>
      </c>
      <c r="F44" s="12">
        <v>994.14</v>
      </c>
      <c r="G44" s="12" t="s">
        <v>16</v>
      </c>
      <c r="H44" s="12">
        <v>994.14</v>
      </c>
      <c r="I44" s="17"/>
    </row>
    <row r="45" s="1" customFormat="1" ht="85" customHeight="1" spans="1:9">
      <c r="A45" s="9">
        <v>40</v>
      </c>
      <c r="B45" s="10" t="s">
        <v>61</v>
      </c>
      <c r="C45" s="11" t="s">
        <v>14</v>
      </c>
      <c r="D45" s="10" t="s">
        <v>15</v>
      </c>
      <c r="E45" s="10" t="str">
        <f>VLOOKUP(B45,[1]窗口审核表!$B$4:$E$78,4,FALSE)</f>
        <v>先进制造产业园</v>
      </c>
      <c r="F45" s="12">
        <v>3771.3</v>
      </c>
      <c r="G45" s="12" t="s">
        <v>16</v>
      </c>
      <c r="H45" s="12">
        <v>3771.3</v>
      </c>
      <c r="I45" s="17"/>
    </row>
    <row r="46" s="1" customFormat="1" ht="85" customHeight="1" spans="1:9">
      <c r="A46" s="9">
        <v>41</v>
      </c>
      <c r="B46" s="10" t="s">
        <v>62</v>
      </c>
      <c r="C46" s="11" t="s">
        <v>14</v>
      </c>
      <c r="D46" s="10" t="s">
        <v>15</v>
      </c>
      <c r="E46" s="10" t="str">
        <f>VLOOKUP(B46,[1]窗口审核表!$B$4:$E$78,4,FALSE)</f>
        <v>先进制造产业园</v>
      </c>
      <c r="F46" s="12">
        <v>873.18</v>
      </c>
      <c r="G46" s="12" t="s">
        <v>16</v>
      </c>
      <c r="H46" s="12">
        <v>873.18</v>
      </c>
      <c r="I46" s="17"/>
    </row>
    <row r="47" s="1" customFormat="1" ht="85" customHeight="1" spans="1:9">
      <c r="A47" s="9">
        <v>42</v>
      </c>
      <c r="B47" s="10" t="s">
        <v>63</v>
      </c>
      <c r="C47" s="11" t="s">
        <v>14</v>
      </c>
      <c r="D47" s="10" t="s">
        <v>15</v>
      </c>
      <c r="E47" s="10" t="str">
        <f>VLOOKUP(B47,[1]窗口审核表!$B$4:$E$78,4,FALSE)</f>
        <v>先进制造产业园</v>
      </c>
      <c r="F47" s="12">
        <v>795.47</v>
      </c>
      <c r="G47" s="12" t="s">
        <v>16</v>
      </c>
      <c r="H47" s="12">
        <v>795.47</v>
      </c>
      <c r="I47" s="17" t="s">
        <v>64</v>
      </c>
    </row>
    <row r="48" s="1" customFormat="1" ht="85" customHeight="1" spans="1:9">
      <c r="A48" s="9">
        <v>43</v>
      </c>
      <c r="B48" s="10" t="s">
        <v>65</v>
      </c>
      <c r="C48" s="11" t="s">
        <v>14</v>
      </c>
      <c r="D48" s="10" t="s">
        <v>15</v>
      </c>
      <c r="E48" s="10" t="str">
        <f>VLOOKUP(B48,[1]窗口审核表!$B$4:$E$78,4,FALSE)</f>
        <v>商务城</v>
      </c>
      <c r="F48" s="12">
        <v>3349.52</v>
      </c>
      <c r="G48" s="12" t="s">
        <v>16</v>
      </c>
      <c r="H48" s="12">
        <v>3349.52</v>
      </c>
      <c r="I48" s="17"/>
    </row>
    <row r="49" s="1" customFormat="1" ht="85" customHeight="1" spans="1:9">
      <c r="A49" s="9">
        <v>44</v>
      </c>
      <c r="B49" s="10" t="s">
        <v>66</v>
      </c>
      <c r="C49" s="11" t="s">
        <v>14</v>
      </c>
      <c r="D49" s="10" t="s">
        <v>15</v>
      </c>
      <c r="E49" s="10" t="str">
        <f>VLOOKUP(B49,[1]窗口审核表!$B$4:$E$78,4,FALSE)</f>
        <v>先进制造产业园</v>
      </c>
      <c r="F49" s="12">
        <v>1749.65</v>
      </c>
      <c r="G49" s="12" t="s">
        <v>16</v>
      </c>
      <c r="H49" s="12">
        <v>1749.65</v>
      </c>
      <c r="I49" s="17"/>
    </row>
    <row r="50" s="1" customFormat="1" ht="85" customHeight="1" spans="1:9">
      <c r="A50" s="9">
        <v>45</v>
      </c>
      <c r="B50" s="10" t="s">
        <v>67</v>
      </c>
      <c r="C50" s="11" t="s">
        <v>14</v>
      </c>
      <c r="D50" s="10" t="s">
        <v>15</v>
      </c>
      <c r="E50" s="10" t="str">
        <f>VLOOKUP(B50,[1]窗口审核表!$B$4:$E$78,4,FALSE)</f>
        <v>先进制造产业园</v>
      </c>
      <c r="F50" s="12">
        <v>2421.74</v>
      </c>
      <c r="G50" s="12" t="s">
        <v>16</v>
      </c>
      <c r="H50" s="12">
        <v>2421.74</v>
      </c>
      <c r="I50" s="17"/>
    </row>
    <row r="51" s="1" customFormat="1" ht="85" customHeight="1" spans="1:9">
      <c r="A51" s="9">
        <v>46</v>
      </c>
      <c r="B51" s="10" t="s">
        <v>68</v>
      </c>
      <c r="C51" s="11" t="s">
        <v>14</v>
      </c>
      <c r="D51" s="10" t="s">
        <v>15</v>
      </c>
      <c r="E51" s="10" t="str">
        <f>VLOOKUP(B51,[1]窗口审核表!$B$4:$E$78,4,FALSE)</f>
        <v>先进制造产业园</v>
      </c>
      <c r="F51" s="12">
        <v>2196.01</v>
      </c>
      <c r="G51" s="12" t="s">
        <v>16</v>
      </c>
      <c r="H51" s="12">
        <v>2196.01</v>
      </c>
      <c r="I51" s="17"/>
    </row>
    <row r="52" s="1" customFormat="1" ht="85" customHeight="1" spans="1:9">
      <c r="A52" s="9">
        <v>47</v>
      </c>
      <c r="B52" s="10" t="s">
        <v>69</v>
      </c>
      <c r="C52" s="11" t="s">
        <v>14</v>
      </c>
      <c r="D52" s="10" t="s">
        <v>15</v>
      </c>
      <c r="E52" s="10" t="str">
        <f>VLOOKUP(B52,[1]窗口审核表!$B$4:$E$78,4,FALSE)</f>
        <v>先进制造产业园</v>
      </c>
      <c r="F52" s="12">
        <v>1887.53</v>
      </c>
      <c r="G52" s="12" t="s">
        <v>16</v>
      </c>
      <c r="H52" s="12">
        <v>1887.53</v>
      </c>
      <c r="I52" s="17"/>
    </row>
    <row r="53" s="1" customFormat="1" ht="85" customHeight="1" spans="1:9">
      <c r="A53" s="9">
        <v>48</v>
      </c>
      <c r="B53" s="10" t="s">
        <v>70</v>
      </c>
      <c r="C53" s="11" t="s">
        <v>14</v>
      </c>
      <c r="D53" s="10" t="s">
        <v>15</v>
      </c>
      <c r="E53" s="10" t="str">
        <f>VLOOKUP(B53,[1]窗口审核表!$B$4:$E$78,4,FALSE)</f>
        <v>先进制造产业园</v>
      </c>
      <c r="F53" s="12">
        <v>881.67</v>
      </c>
      <c r="G53" s="12" t="s">
        <v>16</v>
      </c>
      <c r="H53" s="12">
        <v>881.67</v>
      </c>
      <c r="I53" s="17"/>
    </row>
    <row r="54" s="1" customFormat="1" ht="85" customHeight="1" spans="1:9">
      <c r="A54" s="9">
        <v>49</v>
      </c>
      <c r="B54" s="10" t="s">
        <v>71</v>
      </c>
      <c r="C54" s="11" t="s">
        <v>14</v>
      </c>
      <c r="D54" s="10" t="s">
        <v>15</v>
      </c>
      <c r="E54" s="10" t="str">
        <f>VLOOKUP(B54,[1]窗口审核表!$B$4:$E$78,4,FALSE)</f>
        <v>汽车零部件产业园</v>
      </c>
      <c r="F54" s="12">
        <v>1471.05</v>
      </c>
      <c r="G54" s="12" t="s">
        <v>16</v>
      </c>
      <c r="H54" s="12">
        <v>1471.05</v>
      </c>
      <c r="I54" s="17"/>
    </row>
    <row r="55" s="2" customFormat="1" ht="85" customHeight="1" spans="1:9">
      <c r="A55" s="9">
        <v>50</v>
      </c>
      <c r="B55" s="10" t="s">
        <v>72</v>
      </c>
      <c r="C55" s="11" t="s">
        <v>14</v>
      </c>
      <c r="D55" s="10" t="s">
        <v>73</v>
      </c>
      <c r="E55" s="10" t="str">
        <f>VLOOKUP(B55,[1]窗口审核表!$B$4:$E$78,4,FALSE)</f>
        <v>智慧生态城</v>
      </c>
      <c r="F55" s="12">
        <v>3817.68</v>
      </c>
      <c r="G55" s="12">
        <v>1570</v>
      </c>
      <c r="H55" s="12">
        <v>2247.68</v>
      </c>
      <c r="I55" s="17"/>
    </row>
    <row r="56" s="2" customFormat="1" ht="85" customHeight="1" spans="1:9">
      <c r="A56" s="9">
        <v>51</v>
      </c>
      <c r="B56" s="10" t="s">
        <v>74</v>
      </c>
      <c r="C56" s="11" t="s">
        <v>14</v>
      </c>
      <c r="D56" s="10" t="s">
        <v>73</v>
      </c>
      <c r="E56" s="10" t="str">
        <f>VLOOKUP(B56,[1]窗口审核表!$B$4:$E$78,4,FALSE)</f>
        <v>汽车零部件产业园</v>
      </c>
      <c r="F56" s="12">
        <v>2487.22</v>
      </c>
      <c r="G56" s="12">
        <v>2419.13</v>
      </c>
      <c r="H56" s="12">
        <v>68.09</v>
      </c>
      <c r="I56" s="17"/>
    </row>
    <row r="57" s="2" customFormat="1" ht="85" customHeight="1" spans="1:9">
      <c r="A57" s="9">
        <v>52</v>
      </c>
      <c r="B57" s="10" t="s">
        <v>75</v>
      </c>
      <c r="C57" s="11" t="s">
        <v>14</v>
      </c>
      <c r="D57" s="10" t="s">
        <v>73</v>
      </c>
      <c r="E57" s="10" t="str">
        <f>VLOOKUP(B57,[1]窗口审核表!$B$4:$E$78,4,FALSE)</f>
        <v>通航产业园</v>
      </c>
      <c r="F57" s="12">
        <v>6502.76</v>
      </c>
      <c r="G57" s="12">
        <v>3604.51</v>
      </c>
      <c r="H57" s="12">
        <v>2898.25</v>
      </c>
      <c r="I57" s="17"/>
    </row>
    <row r="58" s="2" customFormat="1" ht="85" customHeight="1" spans="1:9">
      <c r="A58" s="9">
        <v>53</v>
      </c>
      <c r="B58" s="10" t="s">
        <v>76</v>
      </c>
      <c r="C58" s="11" t="s">
        <v>14</v>
      </c>
      <c r="D58" s="10" t="s">
        <v>73</v>
      </c>
      <c r="E58" s="10" t="str">
        <f>VLOOKUP(B58,[1]窗口审核表!$B$4:$E$78,4,FALSE)</f>
        <v>先进制造产业园</v>
      </c>
      <c r="F58" s="12">
        <v>1729.8</v>
      </c>
      <c r="G58" s="12">
        <v>1068.54</v>
      </c>
      <c r="H58" s="12">
        <v>661.26</v>
      </c>
      <c r="I58" s="17"/>
    </row>
    <row r="59" s="2" customFormat="1" ht="85" customHeight="1" spans="1:9">
      <c r="A59" s="9">
        <v>54</v>
      </c>
      <c r="B59" s="10" t="s">
        <v>77</v>
      </c>
      <c r="C59" s="11" t="s">
        <v>14</v>
      </c>
      <c r="D59" s="10" t="s">
        <v>73</v>
      </c>
      <c r="E59" s="10" t="str">
        <f>VLOOKUP(B59,[1]窗口审核表!$B$4:$E$78,4,FALSE)</f>
        <v>先进制造产业园</v>
      </c>
      <c r="F59" s="12">
        <v>4505.03</v>
      </c>
      <c r="G59" s="12">
        <v>1715.5</v>
      </c>
      <c r="H59" s="12">
        <v>2789.53</v>
      </c>
      <c r="I59" s="17"/>
    </row>
    <row r="60" s="2" customFormat="1" ht="85" customHeight="1" spans="1:9">
      <c r="A60" s="9">
        <v>55</v>
      </c>
      <c r="B60" s="10" t="s">
        <v>78</v>
      </c>
      <c r="C60" s="11" t="s">
        <v>14</v>
      </c>
      <c r="D60" s="10" t="s">
        <v>73</v>
      </c>
      <c r="E60" s="10" t="str">
        <f>VLOOKUP(B60,[1]窗口审核表!$B$4:$E$78,4,FALSE)</f>
        <v>先进制造产业园</v>
      </c>
      <c r="F60" s="12">
        <v>3634.07</v>
      </c>
      <c r="G60" s="12">
        <v>3500.4</v>
      </c>
      <c r="H60" s="12">
        <v>133.67</v>
      </c>
      <c r="I60" s="17"/>
    </row>
    <row r="61" s="2" customFormat="1" ht="85" customHeight="1" spans="1:9">
      <c r="A61" s="9">
        <v>56</v>
      </c>
      <c r="B61" s="10" t="s">
        <v>79</v>
      </c>
      <c r="C61" s="11" t="s">
        <v>14</v>
      </c>
      <c r="D61" s="10" t="s">
        <v>73</v>
      </c>
      <c r="E61" s="10" t="str">
        <f>VLOOKUP(B61,[1]窗口审核表!$B$4:$E$78,4,FALSE)</f>
        <v>汽车零部件产业园</v>
      </c>
      <c r="F61" s="12">
        <v>3148.56</v>
      </c>
      <c r="G61" s="12">
        <v>2083.9</v>
      </c>
      <c r="H61" s="12">
        <v>1064.66</v>
      </c>
      <c r="I61" s="17"/>
    </row>
    <row r="62" s="2" customFormat="1" ht="85" customHeight="1" spans="1:9">
      <c r="A62" s="9">
        <v>57</v>
      </c>
      <c r="B62" s="10" t="s">
        <v>80</v>
      </c>
      <c r="C62" s="11" t="s">
        <v>14</v>
      </c>
      <c r="D62" s="10" t="s">
        <v>73</v>
      </c>
      <c r="E62" s="10" t="str">
        <f>VLOOKUP(B62,[1]窗口审核表!$B$4:$E$78,4,FALSE)</f>
        <v>汽车零部件产业园</v>
      </c>
      <c r="F62" s="12">
        <v>3909.51</v>
      </c>
      <c r="G62" s="12">
        <v>2907.43</v>
      </c>
      <c r="H62" s="12">
        <v>1002.08</v>
      </c>
      <c r="I62" s="17"/>
    </row>
    <row r="63" s="2" customFormat="1" ht="85" customHeight="1" spans="1:9">
      <c r="A63" s="9">
        <v>58</v>
      </c>
      <c r="B63" s="10" t="s">
        <v>81</v>
      </c>
      <c r="C63" s="11" t="s">
        <v>14</v>
      </c>
      <c r="D63" s="10" t="s">
        <v>73</v>
      </c>
      <c r="E63" s="10" t="str">
        <f>VLOOKUP(B63,[1]窗口审核表!$B$4:$E$78,4,FALSE)</f>
        <v>先进制造产业园</v>
      </c>
      <c r="F63" s="12">
        <v>6218.2</v>
      </c>
      <c r="G63" s="12">
        <v>1752.16</v>
      </c>
      <c r="H63" s="12">
        <v>4466.04</v>
      </c>
      <c r="I63" s="17"/>
    </row>
    <row r="64" s="2" customFormat="1" ht="85" customHeight="1" spans="1:9">
      <c r="A64" s="9">
        <v>59</v>
      </c>
      <c r="B64" s="10" t="s">
        <v>82</v>
      </c>
      <c r="C64" s="11" t="s">
        <v>14</v>
      </c>
      <c r="D64" s="10" t="s">
        <v>73</v>
      </c>
      <c r="E64" s="10" t="str">
        <f>VLOOKUP(B64,[1]窗口审核表!$B$4:$E$78,4,FALSE)</f>
        <v>先进制造产业园</v>
      </c>
      <c r="F64" s="12">
        <v>6048.59</v>
      </c>
      <c r="G64" s="12" t="s">
        <v>16</v>
      </c>
      <c r="H64" s="12">
        <v>6048.59</v>
      </c>
      <c r="I64" s="17"/>
    </row>
    <row r="65" s="2" customFormat="1" ht="85" customHeight="1" spans="1:9">
      <c r="A65" s="9">
        <v>60</v>
      </c>
      <c r="B65" s="10" t="s">
        <v>83</v>
      </c>
      <c r="C65" s="11" t="s">
        <v>14</v>
      </c>
      <c r="D65" s="10" t="s">
        <v>73</v>
      </c>
      <c r="E65" s="10" t="str">
        <f>VLOOKUP(B65,[1]窗口审核表!$B$4:$E$78,4,FALSE)</f>
        <v>先进制造产业园</v>
      </c>
      <c r="F65" s="12">
        <v>2008.5</v>
      </c>
      <c r="G65" s="12" t="s">
        <v>16</v>
      </c>
      <c r="H65" s="12">
        <v>2008.5</v>
      </c>
      <c r="I65" s="17"/>
    </row>
    <row r="66" s="1" customFormat="1" ht="85" customHeight="1" spans="1:9">
      <c r="A66" s="9">
        <v>61</v>
      </c>
      <c r="B66" s="10" t="s">
        <v>84</v>
      </c>
      <c r="C66" s="11" t="s">
        <v>14</v>
      </c>
      <c r="D66" s="10" t="s">
        <v>73</v>
      </c>
      <c r="E66" s="10" t="str">
        <f>VLOOKUP(B66,[1]窗口审核表!$B$4:$E$78,4,FALSE)</f>
        <v>汽车零部件产业园</v>
      </c>
      <c r="F66" s="10" t="s">
        <v>16</v>
      </c>
      <c r="G66" s="10" t="s">
        <v>16</v>
      </c>
      <c r="H66" s="10" t="s">
        <v>16</v>
      </c>
      <c r="I66" s="20" t="s">
        <v>85</v>
      </c>
    </row>
    <row r="67" s="1" customFormat="1" ht="85" customHeight="1" spans="1:9">
      <c r="A67" s="9">
        <v>62</v>
      </c>
      <c r="B67" s="10" t="s">
        <v>86</v>
      </c>
      <c r="C67" s="11" t="s">
        <v>14</v>
      </c>
      <c r="D67" s="10" t="s">
        <v>15</v>
      </c>
      <c r="E67" s="10" t="str">
        <f>VLOOKUP(B67,[1]窗口审核表!$B$4:$E$78,4,FALSE)</f>
        <v>先进制造产业园</v>
      </c>
      <c r="F67" s="10" t="s">
        <v>16</v>
      </c>
      <c r="G67" s="10" t="s">
        <v>16</v>
      </c>
      <c r="H67" s="10" t="s">
        <v>16</v>
      </c>
      <c r="I67" s="20" t="s">
        <v>87</v>
      </c>
    </row>
    <row r="68" s="1" customFormat="1" ht="85" customHeight="1" spans="1:9">
      <c r="A68" s="9">
        <v>63</v>
      </c>
      <c r="B68" s="10" t="s">
        <v>88</v>
      </c>
      <c r="C68" s="11" t="s">
        <v>14</v>
      </c>
      <c r="D68" s="10" t="s">
        <v>15</v>
      </c>
      <c r="E68" s="10" t="str">
        <f>VLOOKUP(B68,[1]窗口审核表!$B$4:$E$78,4,FALSE)</f>
        <v>汽车零部件产业园</v>
      </c>
      <c r="F68" s="10" t="s">
        <v>16</v>
      </c>
      <c r="G68" s="10" t="s">
        <v>16</v>
      </c>
      <c r="H68" s="10" t="s">
        <v>16</v>
      </c>
      <c r="I68" s="20" t="s">
        <v>89</v>
      </c>
    </row>
    <row r="69" s="1" customFormat="1" ht="85" customHeight="1" spans="1:9">
      <c r="A69" s="9">
        <v>64</v>
      </c>
      <c r="B69" s="10" t="s">
        <v>90</v>
      </c>
      <c r="C69" s="11" t="s">
        <v>14</v>
      </c>
      <c r="D69" s="10" t="s">
        <v>15</v>
      </c>
      <c r="E69" s="10" t="s">
        <v>91</v>
      </c>
      <c r="F69" s="10" t="s">
        <v>16</v>
      </c>
      <c r="G69" s="10" t="s">
        <v>16</v>
      </c>
      <c r="H69" s="10" t="s">
        <v>16</v>
      </c>
      <c r="I69" s="20" t="s">
        <v>89</v>
      </c>
    </row>
    <row r="70" s="1" customFormat="1" ht="85" customHeight="1" spans="1:9">
      <c r="A70" s="9">
        <v>65</v>
      </c>
      <c r="B70" s="10" t="s">
        <v>92</v>
      </c>
      <c r="C70" s="11" t="s">
        <v>14</v>
      </c>
      <c r="D70" s="10" t="s">
        <v>73</v>
      </c>
      <c r="E70" s="10" t="s">
        <v>93</v>
      </c>
      <c r="F70" s="10" t="s">
        <v>16</v>
      </c>
      <c r="G70" s="10" t="s">
        <v>16</v>
      </c>
      <c r="H70" s="10" t="s">
        <v>16</v>
      </c>
      <c r="I70" s="20" t="s">
        <v>85</v>
      </c>
    </row>
    <row r="71" s="1" customFormat="1" ht="85" customHeight="1" spans="1:9">
      <c r="A71" s="9">
        <v>66</v>
      </c>
      <c r="B71" s="10" t="s">
        <v>94</v>
      </c>
      <c r="C71" s="11" t="s">
        <v>14</v>
      </c>
      <c r="D71" s="10" t="s">
        <v>15</v>
      </c>
      <c r="E71" s="10" t="str">
        <f>VLOOKUP(B71,[1]窗口审核表!$B$4:$E$78,4,FALSE)</f>
        <v>商务城</v>
      </c>
      <c r="F71" s="10" t="s">
        <v>16</v>
      </c>
      <c r="G71" s="10" t="s">
        <v>16</v>
      </c>
      <c r="H71" s="10" t="s">
        <v>16</v>
      </c>
      <c r="I71" s="20" t="s">
        <v>95</v>
      </c>
    </row>
    <row r="72" s="1" customFormat="1" ht="85" customHeight="1" spans="1:9">
      <c r="A72" s="9">
        <v>67</v>
      </c>
      <c r="B72" s="10" t="s">
        <v>96</v>
      </c>
      <c r="C72" s="11" t="s">
        <v>14</v>
      </c>
      <c r="D72" s="10" t="s">
        <v>73</v>
      </c>
      <c r="E72" s="10" t="str">
        <f>VLOOKUP(B72,[1]窗口审核表!$B$4:$E$78,4,FALSE)</f>
        <v>通航产业园</v>
      </c>
      <c r="F72" s="10" t="s">
        <v>16</v>
      </c>
      <c r="G72" s="10" t="s">
        <v>16</v>
      </c>
      <c r="H72" s="10" t="s">
        <v>16</v>
      </c>
      <c r="I72" s="20" t="s">
        <v>97</v>
      </c>
    </row>
    <row r="73" s="1" customFormat="1" ht="85" customHeight="1" spans="1:9">
      <c r="A73" s="9">
        <v>68</v>
      </c>
      <c r="B73" s="10" t="s">
        <v>98</v>
      </c>
      <c r="C73" s="11" t="s">
        <v>14</v>
      </c>
      <c r="D73" s="10" t="s">
        <v>73</v>
      </c>
      <c r="E73" s="10" t="s">
        <v>99</v>
      </c>
      <c r="F73" s="10" t="s">
        <v>16</v>
      </c>
      <c r="G73" s="10" t="s">
        <v>16</v>
      </c>
      <c r="H73" s="10" t="s">
        <v>16</v>
      </c>
      <c r="I73" s="20" t="s">
        <v>85</v>
      </c>
    </row>
    <row r="74" ht="32.25" customHeight="1" spans="1:10">
      <c r="A74" s="18"/>
      <c r="B74" s="19"/>
      <c r="C74" s="19"/>
      <c r="D74" s="19"/>
      <c r="E74" s="19"/>
      <c r="F74" s="19"/>
      <c r="G74" s="19"/>
      <c r="H74" s="19"/>
      <c r="I74" s="21"/>
      <c r="J74" s="19"/>
    </row>
  </sheetData>
  <mergeCells count="9">
    <mergeCell ref="A1:I1"/>
    <mergeCell ref="F3:H3"/>
    <mergeCell ref="B74:I74"/>
    <mergeCell ref="A3:A4"/>
    <mergeCell ref="B3:B4"/>
    <mergeCell ref="C3:C4"/>
    <mergeCell ref="D3:D4"/>
    <mergeCell ref="E3:E4"/>
    <mergeCell ref="I3:I4"/>
  </mergeCells>
  <printOptions horizontalCentered="1"/>
  <pageMargins left="0.700694444444445" right="0.700694444444445" top="0.471527777777778" bottom="0.357638888888889" header="0.297916666666667" footer="0.0388888888888889"/>
  <pageSetup paperSize="9" scale="62" fitToHeight="0" orientation="landscape" horizontalDpi="600"/>
  <headerFooter/>
  <rowBreaks count="5" manualBreakCount="5">
    <brk id="12" max="8" man="1"/>
    <brk id="73" max="16383" man="1"/>
    <brk id="75" max="16383" man="1"/>
    <brk id="76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部门审核（一）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swiming</dc:creator>
  <cp:lastModifiedBy>举个糖炒栗子。</cp:lastModifiedBy>
  <dcterms:created xsi:type="dcterms:W3CDTF">2018-09-17T03:30:00Z</dcterms:created>
  <cp:lastPrinted>2018-09-29T01:57:00Z</cp:lastPrinted>
  <dcterms:modified xsi:type="dcterms:W3CDTF">2022-04-08T08:40:40Z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5DFC7179CBF740E59C70F2DCCED9EABD</vt:lpwstr>
  </property>
  <property fmtid="{D5CDD505-2E9C-101B-9397-08002B2CF9AE}" pid="4" name="KSOReadingLayout">
    <vt:bool>false</vt:bool>
  </property>
</Properties>
</file>